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ctrlProps/ctrlProp100.xml" ContentType="application/vnd.ms-excel.controlproperties+xml"/>
  <Override PartName="/xl/ctrlProps/ctrlProp101.xml" ContentType="application/vnd.ms-excel.controlproperties+xml"/>
  <Override PartName="/xl/ctrlProps/ctrlProp102.xml" ContentType="application/vnd.ms-excel.controlproperties+xml"/>
  <Override PartName="/xl/ctrlProps/ctrlProp103.xml" ContentType="application/vnd.ms-excel.controlproperties+xml"/>
  <Override PartName="/xl/ctrlProps/ctrlProp104.xml" ContentType="application/vnd.ms-excel.controlproperties+xml"/>
  <Override PartName="/xl/ctrlProps/ctrlProp105.xml" ContentType="application/vnd.ms-excel.controlproperties+xml"/>
  <Override PartName="/xl/ctrlProps/ctrlProp106.xml" ContentType="application/vnd.ms-excel.controlproperties+xml"/>
  <Override PartName="/xl/ctrlProps/ctrlProp107.xml" ContentType="application/vnd.ms-excel.controlproperties+xml"/>
  <Override PartName="/xl/ctrlProps/ctrlProp108.xml" ContentType="application/vnd.ms-excel.controlproperties+xml"/>
  <Override PartName="/xl/ctrlProps/ctrlProp109.xml" ContentType="application/vnd.ms-excel.controlproperties+xml"/>
  <Override PartName="/xl/ctrlProps/ctrlProp110.xml" ContentType="application/vnd.ms-excel.controlproperties+xml"/>
  <Override PartName="/xl/ctrlProps/ctrlProp111.xml" ContentType="application/vnd.ms-excel.controlproperties+xml"/>
  <Override PartName="/xl/ctrlProps/ctrlProp112.xml" ContentType="application/vnd.ms-excel.controlproperties+xml"/>
  <Override PartName="/xl/ctrlProps/ctrlProp113.xml" ContentType="application/vnd.ms-excel.controlproperties+xml"/>
  <Override PartName="/xl/ctrlProps/ctrlProp114.xml" ContentType="application/vnd.ms-excel.controlproperties+xml"/>
  <Override PartName="/xl/ctrlProps/ctrlProp115.xml" ContentType="application/vnd.ms-excel.controlproperties+xml"/>
  <Override PartName="/xl/ctrlProps/ctrlProp116.xml" ContentType="application/vnd.ms-excel.controlproperties+xml"/>
  <Override PartName="/xl/ctrlProps/ctrlProp117.xml" ContentType="application/vnd.ms-excel.controlproperties+xml"/>
  <Override PartName="/xl/ctrlProps/ctrlProp118.xml" ContentType="application/vnd.ms-excel.controlproperties+xml"/>
  <Override PartName="/xl/ctrlProps/ctrlProp119.xml" ContentType="application/vnd.ms-excel.controlproperties+xml"/>
  <Override PartName="/xl/ctrlProps/ctrlProp120.xml" ContentType="application/vnd.ms-excel.controlproperties+xml"/>
  <Override PartName="/xl/ctrlProps/ctrlProp121.xml" ContentType="application/vnd.ms-excel.controlproperties+xml"/>
  <Override PartName="/xl/ctrlProps/ctrlProp122.xml" ContentType="application/vnd.ms-excel.controlproperties+xml"/>
  <Override PartName="/xl/ctrlProps/ctrlProp123.xml" ContentType="application/vnd.ms-excel.controlproperties+xml"/>
  <Override PartName="/xl/ctrlProps/ctrlProp124.xml" ContentType="application/vnd.ms-excel.controlproperties+xml"/>
  <Override PartName="/xl/ctrlProps/ctrlProp125.xml" ContentType="application/vnd.ms-excel.controlproperties+xml"/>
  <Override PartName="/xl/ctrlProps/ctrlProp126.xml" ContentType="application/vnd.ms-excel.controlproperties+xml"/>
  <Override PartName="/xl/ctrlProps/ctrlProp127.xml" ContentType="application/vnd.ms-excel.controlproperties+xml"/>
  <Override PartName="/xl/ctrlProps/ctrlProp128.xml" ContentType="application/vnd.ms-excel.controlproperties+xml"/>
  <Override PartName="/xl/ctrlProps/ctrlProp129.xml" ContentType="application/vnd.ms-excel.controlproperties+xml"/>
  <Override PartName="/xl/ctrlProps/ctrlProp130.xml" ContentType="application/vnd.ms-excel.controlproperties+xml"/>
  <Override PartName="/xl/ctrlProps/ctrlProp131.xml" ContentType="application/vnd.ms-excel.controlproperties+xml"/>
  <Override PartName="/xl/ctrlProps/ctrlProp132.xml" ContentType="application/vnd.ms-excel.controlproperties+xml"/>
  <Override PartName="/xl/ctrlProps/ctrlProp133.xml" ContentType="application/vnd.ms-excel.controlproperties+xml"/>
  <Override PartName="/xl/ctrlProps/ctrlProp134.xml" ContentType="application/vnd.ms-excel.controlproperties+xml"/>
  <Override PartName="/xl/ctrlProps/ctrlProp135.xml" ContentType="application/vnd.ms-excel.controlproperties+xml"/>
  <Override PartName="/xl/ctrlProps/ctrlProp136.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codeName="ThisWorkbook" defaultThemeVersion="164011"/>
  <bookViews>
    <workbookView xWindow="0" yWindow="0" windowWidth="22260" windowHeight="12645"/>
  </bookViews>
  <sheets>
    <sheet name="Formulaire LI" sheetId="1" r:id="rId1"/>
    <sheet name="Base de données" sheetId="2" state="hidden" r:id="rId2"/>
  </sheets>
  <definedNames>
    <definedName name="_ftn1" localSheetId="0">'Formulaire LI'!#REF!</definedName>
    <definedName name="_ftnref1" localSheetId="0">'Formulaire LI'!#REF!</definedName>
    <definedName name="_ftnref2" localSheetId="0">'Formulaire LI'!#REF!</definedName>
    <definedName name="_xlnm.Print_Area" localSheetId="0">'Formulaire LI'!$A$1:$I$638</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I323" i="1" l="1"/>
  <c r="I141" i="1" l="1"/>
  <c r="D184" i="1"/>
  <c r="I149" i="1" l="1"/>
  <c r="I26" i="1"/>
  <c r="I37" i="1"/>
  <c r="I115" i="1" l="1"/>
  <c r="I110" i="1"/>
  <c r="I47" i="1"/>
  <c r="I611" i="1" l="1"/>
  <c r="I592" i="1"/>
  <c r="I581" i="1"/>
  <c r="I587" i="1"/>
  <c r="I575" i="1"/>
  <c r="I567" i="1"/>
  <c r="I562" i="1"/>
  <c r="I557" i="1"/>
  <c r="I553" i="1"/>
  <c r="I517" i="1" l="1"/>
  <c r="I513" i="1"/>
  <c r="I525" i="1"/>
  <c r="I521" i="1"/>
  <c r="I509" i="1"/>
  <c r="I502" i="1"/>
  <c r="I479" i="1"/>
  <c r="I471" i="1"/>
  <c r="I435" i="1"/>
  <c r="I426" i="1"/>
  <c r="I411" i="1"/>
  <c r="I407" i="1"/>
  <c r="I401" i="1"/>
  <c r="I396" i="1"/>
  <c r="I348" i="1"/>
  <c r="I332" i="1"/>
  <c r="I328" i="1"/>
  <c r="I317" i="1"/>
  <c r="I311" i="1"/>
  <c r="I305" i="1"/>
  <c r="I282" i="1" l="1"/>
  <c r="I279" i="1"/>
  <c r="E258" i="1"/>
  <c r="E252" i="1"/>
  <c r="E246" i="1"/>
  <c r="I166" i="1" l="1"/>
  <c r="I136" i="1"/>
  <c r="I131" i="1"/>
  <c r="I121" i="1"/>
  <c r="I88" i="1"/>
  <c r="I71" i="1" l="1"/>
</calcChain>
</file>

<file path=xl/sharedStrings.xml><?xml version="1.0" encoding="utf-8"?>
<sst xmlns="http://schemas.openxmlformats.org/spreadsheetml/2006/main" count="348" uniqueCount="322">
  <si>
    <t>Lettre d’intention</t>
  </si>
  <si>
    <t xml:space="preserve">Pièces à télécharger sur le site du GIRCI Mediterranée et à joindre à la lettre d’intention lors du dépôt : </t>
  </si>
  <si>
    <t>INFORMATIONS GENERALES</t>
  </si>
  <si>
    <t xml:space="preserve">Nom du porteur : </t>
  </si>
  <si>
    <t>Titre du projet :</t>
  </si>
  <si>
    <r>
      <t xml:space="preserve">Fournir un résumé du projet en français </t>
    </r>
    <r>
      <rPr>
        <b/>
        <u/>
        <sz val="11"/>
        <color rgb="FF4472C4"/>
        <rFont val="Calibri"/>
        <family val="2"/>
        <scheme val="minor"/>
      </rPr>
      <t>et en anglais</t>
    </r>
    <r>
      <rPr>
        <sz val="11"/>
        <color rgb="FF4472C4"/>
        <rFont val="Calibri"/>
        <family val="2"/>
        <scheme val="minor"/>
      </rPr>
      <t xml:space="preserve">. Chaque résumé ne devra pas excéder 2000 caractères et devra être structuré de la manière suivante : </t>
    </r>
    <r>
      <rPr>
        <b/>
        <sz val="11"/>
        <color rgb="FF4472C4"/>
        <rFont val="Calibri"/>
        <family val="2"/>
        <scheme val="minor"/>
      </rPr>
      <t xml:space="preserve">contexte, objectifs, méthodes, perspectives </t>
    </r>
    <r>
      <rPr>
        <sz val="11"/>
        <color rgb="FF4472C4"/>
        <rFont val="Calibri"/>
        <family val="2"/>
        <scheme val="minor"/>
      </rPr>
      <t xml:space="preserve">et intérêts attendus des résultats de l’étude pour les patients, la santé publique ou les décisions publiques. </t>
    </r>
  </si>
  <si>
    <t>Ce résumé pourra être rendu public par la DGOS si le projet est retenu pour financement à des fins de communication et de valorisation.</t>
  </si>
  <si>
    <t>Investigateur coordonnateur :</t>
  </si>
  <si>
    <t>Profession du porteur de projet :</t>
  </si>
  <si>
    <t>Dans le cas d’une resoumission compléter l’item « Expertises antérieures et commentaires » en fin de document.</t>
  </si>
  <si>
    <t>Établissement de santé ou GCS coordonnateur gestionnaire des fonds pour le Ministère de la Santé :</t>
  </si>
  <si>
    <t>Nom de la structure :</t>
  </si>
  <si>
    <r>
      <t>Adresse :</t>
    </r>
    <r>
      <rPr>
        <sz val="9"/>
        <color rgb="FF000000"/>
        <rFont val="Calibri"/>
        <family val="2"/>
      </rPr>
      <t xml:space="preserve"> </t>
    </r>
  </si>
  <si>
    <t xml:space="preserve">Email : </t>
  </si>
  <si>
    <t>Nom du correspondant gestionnaire financier :</t>
  </si>
  <si>
    <t>Nom :</t>
  </si>
  <si>
    <t>Courriel DRCI/Gestionnaire des fonds :</t>
  </si>
  <si>
    <r>
      <t>Première soumission</t>
    </r>
    <r>
      <rPr>
        <sz val="11"/>
        <color rgb="FF4472C4"/>
        <rFont val="Calibri"/>
        <family val="2"/>
      </rPr>
      <t xml:space="preserve"> </t>
    </r>
    <r>
      <rPr>
        <b/>
        <sz val="11"/>
        <color rgb="FF4472C4"/>
        <rFont val="Calibri"/>
        <family val="2"/>
      </rPr>
      <t>de ce projet à un appel à projet DGOS :</t>
    </r>
    <r>
      <rPr>
        <sz val="11"/>
        <color rgb="FF4472C4"/>
        <rFont val="Calibri"/>
        <family val="2"/>
      </rPr>
      <t xml:space="preserve"> </t>
    </r>
  </si>
  <si>
    <t xml:space="preserve">Le projet concerne-t-il une maladie rare ? </t>
  </si>
  <si>
    <t>Mots clés libres :</t>
  </si>
  <si>
    <t xml:space="preserve">Âges concernés de la population cible : </t>
  </si>
  <si>
    <t xml:space="preserve">Chirurgie : </t>
  </si>
  <si>
    <t>Objet de la recherche</t>
  </si>
  <si>
    <r>
      <t>Objectif</t>
    </r>
    <r>
      <rPr>
        <sz val="13"/>
        <color rgb="FF4472C4"/>
        <rFont val="Calibri"/>
        <family val="2"/>
      </rPr>
      <t xml:space="preserve"> </t>
    </r>
    <r>
      <rPr>
        <b/>
        <sz val="13"/>
        <color rgb="FF4472C4"/>
        <rFont val="Calibri"/>
        <family val="2"/>
      </rPr>
      <t>Principal</t>
    </r>
    <r>
      <rPr>
        <i/>
        <sz val="13"/>
        <color rgb="FF4472C4"/>
        <rFont val="Calibri"/>
        <family val="2"/>
      </rPr>
      <t xml:space="preserve"> </t>
    </r>
  </si>
  <si>
    <t xml:space="preserve">Type d’objectif principal 1 : </t>
  </si>
  <si>
    <t>Type d’objectif principal 2 :</t>
  </si>
  <si>
    <t>Population d’étude</t>
  </si>
  <si>
    <t xml:space="preserve">              </t>
  </si>
  <si>
    <t>Spécialité</t>
  </si>
  <si>
    <t>Ville</t>
  </si>
  <si>
    <t>Pays</t>
  </si>
  <si>
    <t>Méthodologiste</t>
  </si>
  <si>
    <t>NOM :</t>
  </si>
  <si>
    <t>Prénom :</t>
  </si>
  <si>
    <t xml:space="preserve">Ville : </t>
  </si>
  <si>
    <t>Email :</t>
  </si>
  <si>
    <t xml:space="preserve">Si groupe comparateur : </t>
  </si>
  <si>
    <t>Nombre attendu de sujets éligibles dans les centres investigateurs</t>
  </si>
  <si>
    <t>(Au moins 50% des centres investigateurs doivent appartenir à l’interrégion)</t>
  </si>
  <si>
    <t>Investigateur</t>
  </si>
  <si>
    <t>Recrutement attendu / mois</t>
  </si>
  <si>
    <t>Total</t>
  </si>
  <si>
    <r>
      <t xml:space="preserve">Économiste de Santé </t>
    </r>
    <r>
      <rPr>
        <sz val="11"/>
        <color rgb="FF4472C4"/>
        <rFont val="Calibri"/>
        <family val="2"/>
      </rPr>
      <t>(si nécessaire)</t>
    </r>
  </si>
  <si>
    <r>
      <t>Si Analyse Médico-économique</t>
    </r>
    <r>
      <rPr>
        <sz val="13"/>
        <color rgb="FF4472C4"/>
        <rFont val="Calibri"/>
        <family val="2"/>
      </rPr>
      <t xml:space="preserve"> </t>
    </r>
  </si>
  <si>
    <t>Provenance du co-financement :</t>
  </si>
  <si>
    <t>Citer 5 références témoignant de l’expertise de l’équipe et/ou du candidat dans le domaine de recherche faisant l’objet de la demande</t>
  </si>
  <si>
    <t xml:space="preserve">Éléments liés à la mise en œuvre </t>
  </si>
  <si>
    <t>Mot-clé libre lié au domaine des évaluateurs :</t>
  </si>
  <si>
    <t xml:space="preserve">Âges concernés : </t>
  </si>
  <si>
    <t>9 - COMMENTAIRE GENERAL ET OBSERVATIONS SUR LE FORMULAIRE</t>
  </si>
  <si>
    <t>Nombre de caractères (automatique) :</t>
  </si>
  <si>
    <t xml:space="preserve">Civilité : </t>
  </si>
  <si>
    <t xml:space="preserve">NOM : </t>
  </si>
  <si>
    <t xml:space="preserve">Prénom : </t>
  </si>
  <si>
    <t xml:space="preserve">Email : </t>
  </si>
  <si>
    <t xml:space="preserve">Téléphone : </t>
  </si>
  <si>
    <t xml:space="preserve">Établissement : </t>
  </si>
  <si>
    <t xml:space="preserve">Adresse d’exercice : </t>
  </si>
  <si>
    <t>Sage-Femme</t>
  </si>
  <si>
    <t xml:space="preserve">Médecin </t>
  </si>
  <si>
    <t xml:space="preserve">Infirmière </t>
  </si>
  <si>
    <t>Biologiste</t>
  </si>
  <si>
    <t>Autres paramédicaux</t>
  </si>
  <si>
    <t xml:space="preserve">Domaine : </t>
  </si>
  <si>
    <t xml:space="preserve">Spécialité : </t>
  </si>
  <si>
    <r>
      <t xml:space="preserve">Financements antérieurs obtenus par le porteur de projet ou son service dans le cadre des appels à projet de la DGOS ? </t>
    </r>
    <r>
      <rPr>
        <sz val="11"/>
        <color rgb="FF4472C4"/>
        <rFont val="Calibri"/>
        <family val="2"/>
      </rPr>
      <t xml:space="preserve">(PHRC national, régionaux, inter régionaux, PRT, PRT-K, PRC, STIC, PREQHOS, PREPS, PHRIP, PRME, ReSP-Ir, Rech-MIE, Messidore, DAtAEe) </t>
    </r>
  </si>
  <si>
    <r>
      <rPr>
        <u/>
        <sz val="11"/>
        <color rgb="FF4472C4"/>
        <rFont val="Calibri"/>
        <family val="2"/>
      </rPr>
      <t>Si oui</t>
    </r>
    <r>
      <rPr>
        <sz val="11"/>
        <color rgb="FF4472C4"/>
        <rFont val="Calibri"/>
        <family val="2"/>
      </rPr>
      <t>, préciser (année de soumission, type d'appel à projets, investigateur-coordinateur, n°, état d'avancement : en instruction, mis en œuvre, en cours, phase d'analyse, publication princeps, abandonné)</t>
    </r>
  </si>
  <si>
    <t>Texte (max 500 caractères, espaces compris) :</t>
  </si>
  <si>
    <t>*En lien et cohérence avec les informations apportées au niveau de la liste des centres.</t>
  </si>
  <si>
    <r>
      <t xml:space="preserve">Acronyme </t>
    </r>
    <r>
      <rPr>
        <b/>
        <u/>
        <sz val="11"/>
        <color rgb="FF4472C4"/>
        <rFont val="Calibri"/>
        <family val="2"/>
      </rPr>
      <t>sans espace</t>
    </r>
    <r>
      <rPr>
        <b/>
        <sz val="11"/>
        <color rgb="FF4472C4"/>
        <rFont val="Calibri"/>
        <family val="2"/>
      </rPr>
      <t xml:space="preserve"> (max. 15 caractères, </t>
    </r>
    <r>
      <rPr>
        <b/>
        <u/>
        <sz val="11"/>
        <color rgb="FF4472C4"/>
        <rFont val="Calibri"/>
        <family val="2"/>
      </rPr>
      <t>sans espace</t>
    </r>
    <r>
      <rPr>
        <b/>
        <sz val="11"/>
        <color rgb="FF4472C4"/>
        <rFont val="Calibri"/>
        <family val="2"/>
      </rPr>
      <t xml:space="preserve">) :  </t>
    </r>
  </si>
  <si>
    <t>Les modalités de soumission des lettres d’intention sont homogènes et permettent, le cas échéant, un reclassement des lettres d'intention d'un appel à projets à l'autre, sans perte de temps pour les équipes candidates. Acceptez-vous un éventuel reclassement par les jurys ?</t>
  </si>
  <si>
    <t>Domaine du projet de Recherche </t>
  </si>
  <si>
    <t>Le projet concerne-t-il le domaine de l’oncologie ?</t>
  </si>
  <si>
    <r>
      <rPr>
        <i/>
        <u/>
        <sz val="10"/>
        <color rgb="FF4472C4"/>
        <rFont val="Calibri"/>
        <family val="2"/>
      </rPr>
      <t>Si Oui</t>
    </r>
    <r>
      <rPr>
        <i/>
        <sz val="10"/>
        <color rgb="FF4472C4"/>
        <rFont val="Calibri"/>
        <family val="2"/>
      </rPr>
      <t>, préciser organe, localisation tumorale :</t>
    </r>
  </si>
  <si>
    <r>
      <t xml:space="preserve">Si Oui, </t>
    </r>
    <r>
      <rPr>
        <i/>
        <sz val="10"/>
        <color rgb="FF4472C4"/>
        <rFont val="Calibri"/>
        <family val="2"/>
      </rPr>
      <t>préciser :</t>
    </r>
  </si>
  <si>
    <t>&gt; son code ORPHA (max 6 caractères)</t>
  </si>
  <si>
    <t>Anatomie et cytologie pathologiques</t>
  </si>
  <si>
    <t>Biologie</t>
  </si>
  <si>
    <t>Bariatrie</t>
  </si>
  <si>
    <t>Cardiologie</t>
  </si>
  <si>
    <t>Chirurgie maxillo-faciale/stomatologie</t>
  </si>
  <si>
    <t>Chirurgie plastique et reconstructrice</t>
  </si>
  <si>
    <t>Chirurgie viscérale et digestive</t>
  </si>
  <si>
    <t>Dermatologie</t>
  </si>
  <si>
    <t>Economie de la santé</t>
  </si>
  <si>
    <t>Endocrinologie/diabétologie/métabolisme et nutrition</t>
  </si>
  <si>
    <t>Explorations fonctionnelles</t>
  </si>
  <si>
    <t>Gastroentérologie</t>
  </si>
  <si>
    <t>Génétique</t>
  </si>
  <si>
    <t>Gériatrie</t>
  </si>
  <si>
    <t>Gynécologie</t>
  </si>
  <si>
    <t>Hématologie/vigilance et thérapeutique transfusionnelle</t>
  </si>
  <si>
    <t>Hépatologie</t>
  </si>
  <si>
    <t>Immunologie/allergologie</t>
  </si>
  <si>
    <t>Infectiologie/biologie des agents infectieux/hygiène</t>
  </si>
  <si>
    <t>Informatique médicale/modélisation et aide à la décision</t>
  </si>
  <si>
    <t>Médecine de la reproduction</t>
  </si>
  <si>
    <t>Médecine du travail/médecine légale/médecine sociale</t>
  </si>
  <si>
    <t>Médecine d’urgence</t>
  </si>
  <si>
    <t>Médecine générale</t>
  </si>
  <si>
    <t>Médecine hyperbare</t>
  </si>
  <si>
    <t>Médecine intensive – Réanimation</t>
  </si>
  <si>
    <t>Médecine interne</t>
  </si>
  <si>
    <t>Médecine nucléaire</t>
  </si>
  <si>
    <t>Médecine péri-opératoire /Anesthésie-Réanimation</t>
  </si>
  <si>
    <t>Médecine physique et réadaptation</t>
  </si>
  <si>
    <t>Médecine vasculaire</t>
  </si>
  <si>
    <t>Médecine complémentaire</t>
  </si>
  <si>
    <t>Méthodologie</t>
  </si>
  <si>
    <t>Néonatologie</t>
  </si>
  <si>
    <t>Néphrologie</t>
  </si>
  <si>
    <t>Neurologie</t>
  </si>
  <si>
    <t>Obstétrique</t>
  </si>
  <si>
    <t>Odontologie</t>
  </si>
  <si>
    <t>Oncologie</t>
  </si>
  <si>
    <t>Ophtalmologie</t>
  </si>
  <si>
    <t>Organisation des soins</t>
  </si>
  <si>
    <t>ORL</t>
  </si>
  <si>
    <t>Orthopédie/traumatologie</t>
  </si>
  <si>
    <t>Pédiatrie</t>
  </si>
  <si>
    <t>Pharmacologie</t>
  </si>
  <si>
    <t>Pneumologie</t>
  </si>
  <si>
    <t>Prise en charge des addictions</t>
  </si>
  <si>
    <t>Psychiatrie</t>
  </si>
  <si>
    <t>Radiologie/Imagerie</t>
  </si>
  <si>
    <t>Radiologie interventionnelle</t>
  </si>
  <si>
    <t>Radiothérapie</t>
  </si>
  <si>
    <t>Rhumatologie</t>
  </si>
  <si>
    <t>Santé Publique</t>
  </si>
  <si>
    <t>Soins palliatifs</t>
  </si>
  <si>
    <t>Urologie</t>
  </si>
  <si>
    <t>Discipline libre :</t>
  </si>
  <si>
    <t>1.</t>
  </si>
  <si>
    <t>2.</t>
  </si>
  <si>
    <t>3.</t>
  </si>
  <si>
    <t>4.</t>
  </si>
  <si>
    <t>5.</t>
  </si>
  <si>
    <t>Priorité thématique :</t>
  </si>
  <si>
    <r>
      <t>Rationnel (contexte et hypothèses)</t>
    </r>
    <r>
      <rPr>
        <sz val="13"/>
        <color rgb="FF4472C4"/>
        <rFont val="Calibri"/>
        <family val="2"/>
      </rPr>
      <t xml:space="preserve"> (</t>
    </r>
    <r>
      <rPr>
        <i/>
        <sz val="11"/>
        <color rgb="FF4472C4"/>
        <rFont val="Calibri"/>
        <family val="2"/>
      </rPr>
      <t>max. 2240 caractères, espaces compris)</t>
    </r>
  </si>
  <si>
    <r>
      <t xml:space="preserve">Originalité et caractère Innovant </t>
    </r>
    <r>
      <rPr>
        <sz val="13"/>
        <color rgb="FF4472C4"/>
        <rFont val="Calibri"/>
        <family val="2"/>
      </rPr>
      <t>(</t>
    </r>
    <r>
      <rPr>
        <i/>
        <sz val="11"/>
        <color rgb="FF4472C4"/>
        <rFont val="Calibri"/>
        <family val="2"/>
      </rPr>
      <t>max. 1120 caractères, espaces compris)</t>
    </r>
  </si>
  <si>
    <r>
      <t xml:space="preserve">Description des bénéfices attendus pour les patients et/ou pour la santé publique </t>
    </r>
    <r>
      <rPr>
        <sz val="13"/>
        <color rgb="FF4472C4"/>
        <rFont val="Calibri"/>
        <family val="2"/>
      </rPr>
      <t>(</t>
    </r>
    <r>
      <rPr>
        <i/>
        <sz val="11"/>
        <color rgb="FF4472C4"/>
        <rFont val="Calibri"/>
        <family val="2"/>
      </rPr>
      <t xml:space="preserve">max. 2240 caractères, espaces compris) </t>
    </r>
  </si>
  <si>
    <t xml:space="preserve">S’agit-il d’une étude d’envergure internationale ? </t>
  </si>
  <si>
    <t>Phase ou équivalent :</t>
  </si>
  <si>
    <r>
      <t xml:space="preserve">Date de marquage CE (JJ/MM/AAAA) </t>
    </r>
    <r>
      <rPr>
        <i/>
        <sz val="9"/>
        <rFont val="Calibri"/>
        <family val="2"/>
        <scheme val="minor"/>
      </rPr>
      <t>(max 10 caractères, espaces compris) :</t>
    </r>
  </si>
  <si>
    <r>
      <t xml:space="preserve">Date d'AMM (JJ/MM/AAAA) </t>
    </r>
    <r>
      <rPr>
        <i/>
        <sz val="9"/>
        <rFont val="Calibri"/>
        <family val="2"/>
        <scheme val="minor"/>
      </rPr>
      <t>(max 10 caractères, espaces compris) :</t>
    </r>
  </si>
  <si>
    <r>
      <t xml:space="preserve">Code acte et libellé  </t>
    </r>
    <r>
      <rPr>
        <i/>
        <sz val="9"/>
        <rFont val="Calibri"/>
        <family val="2"/>
        <scheme val="minor"/>
      </rPr>
      <t>(max 100 caractères, espaces compris) :</t>
    </r>
  </si>
  <si>
    <t>Autre</t>
  </si>
  <si>
    <t>Description d’hypothèses</t>
  </si>
  <si>
    <t>Faisabilité</t>
  </si>
  <si>
    <t>Tolérance</t>
  </si>
  <si>
    <t xml:space="preserve"> Efficacité</t>
  </si>
  <si>
    <t>Sécurité</t>
  </si>
  <si>
    <t>Efficience</t>
  </si>
  <si>
    <t>Impact budgétaire</t>
  </si>
  <si>
    <t>Organisation de l'offre de soins</t>
  </si>
  <si>
    <t xml:space="preserve">Si 'Autre', préciser : </t>
  </si>
  <si>
    <t>Etiologie</t>
  </si>
  <si>
    <t>Diagnostic</t>
  </si>
  <si>
    <t>Pronostic</t>
  </si>
  <si>
    <t>Observance</t>
  </si>
  <si>
    <t xml:space="preserve">Recherche sur les méthodes </t>
  </si>
  <si>
    <t>Recherche qualitative</t>
  </si>
  <si>
    <t>Pratique courante</t>
  </si>
  <si>
    <t xml:space="preserve">Objectifs Secondaires </t>
  </si>
  <si>
    <t>Critère d'évaluation</t>
  </si>
  <si>
    <t>Critère d'évaluation principal (en lien avec l’objectif principal)</t>
  </si>
  <si>
    <r>
      <t xml:space="preserve">Description de l’objectif principal </t>
    </r>
    <r>
      <rPr>
        <sz val="11"/>
        <color rgb="FF4472C4"/>
        <rFont val="Calibri"/>
        <family val="2"/>
      </rPr>
      <t>(max 340 caractères, espaces compris) :</t>
    </r>
  </si>
  <si>
    <r>
      <t xml:space="preserve">Description de l’objectif principal </t>
    </r>
    <r>
      <rPr>
        <sz val="11"/>
        <color rgb="FF4472C4"/>
        <rFont val="Calibri"/>
        <family val="2"/>
      </rPr>
      <t>(max 1120 caractères, espaces compris) :</t>
    </r>
  </si>
  <si>
    <t>(max 340 caractères, espaces compris) :</t>
  </si>
  <si>
    <t>Critères d'évaluation secondaires (en lien avec les objectifs secondaires)</t>
  </si>
  <si>
    <t>(max 1120 caractères, espaces compris) :</t>
  </si>
  <si>
    <r>
      <t>Principaux critères d’inclusion</t>
    </r>
    <r>
      <rPr>
        <sz val="11"/>
        <color rgb="FF4472C4"/>
        <rFont val="Calibri"/>
        <family val="2"/>
      </rPr>
      <t xml:space="preserve"> </t>
    </r>
    <r>
      <rPr>
        <b/>
        <sz val="11"/>
        <color rgb="FF4472C4"/>
        <rFont val="Calibri"/>
        <family val="2"/>
      </rPr>
      <t>(</t>
    </r>
    <r>
      <rPr>
        <sz val="11"/>
        <color rgb="FF4472C4"/>
        <rFont val="Calibri"/>
        <family val="2"/>
      </rPr>
      <t>max 560 caractères, espaces compris) :</t>
    </r>
  </si>
  <si>
    <r>
      <t>Principaux critères de non inclusion</t>
    </r>
    <r>
      <rPr>
        <sz val="13"/>
        <color rgb="FF4472C4"/>
        <rFont val="Calibri"/>
        <family val="2"/>
      </rPr>
      <t xml:space="preserve"> (</t>
    </r>
    <r>
      <rPr>
        <sz val="11"/>
        <color rgb="FF4472C4"/>
        <rFont val="Calibri"/>
        <family val="2"/>
      </rPr>
      <t>max 560 caractères, espaces compris) :</t>
    </r>
  </si>
  <si>
    <t xml:space="preserve">Utilisation d’outils d’intelligence artificiel (IA) </t>
  </si>
  <si>
    <t>Si des outils d’IA ont été utilisés, décrivez brièvement la nature et l’étendue de l’utilisation de l’IA (par exemple : rédaction, analyse de données, correction linguistique, etc.) :</t>
  </si>
  <si>
    <t>Si oui, veuillez préciser : (ex. : outils d’assistance à la rédaction et outils de recherche bibliographique)  (max. 450 caractères)</t>
  </si>
  <si>
    <t xml:space="preserve">Pour l’étape de présélection, veuillez indiquer si des outils d’intelligence artificielle (IA) ont été utilisés lors de la préparation de cette proposition. Je certifie que : </t>
  </si>
  <si>
    <t>Pour l’étape de présélection, je certifie que les informations, sources et références citées dans le dossier ont été vérifiées et sont exactes, existantes et vérifiables. Le cas échéant, l’utilisation d’outils d’assistance à la rédaction et/ou d’intelligence artificielle générative n’a pas remplacé une vérification humaine, en particulier pour les références fondant les éléments clés du projet :</t>
  </si>
  <si>
    <r>
      <t>Projet monocentrique</t>
    </r>
    <r>
      <rPr>
        <sz val="11"/>
        <color rgb="FF4472C4"/>
        <rFont val="Calibri"/>
        <family val="2"/>
      </rPr>
      <t xml:space="preserve">   </t>
    </r>
    <r>
      <rPr>
        <sz val="11"/>
        <color rgb="FF4472C4"/>
        <rFont val="MS Gothic"/>
        <family val="3"/>
      </rPr>
      <t/>
    </r>
  </si>
  <si>
    <t xml:space="preserve">Si 'Non', Nombre prévisionnel de centres d’inclusion (NC) :      </t>
  </si>
  <si>
    <r>
      <t>Si 'Oui'</t>
    </r>
    <r>
      <rPr>
        <b/>
        <i/>
        <sz val="11"/>
        <color rgb="FF4472C4"/>
        <rFont val="Calibri"/>
        <family val="2"/>
        <scheme val="minor"/>
      </rPr>
      <t xml:space="preserve">, </t>
    </r>
    <r>
      <rPr>
        <b/>
        <i/>
        <sz val="11"/>
        <color rgb="FFFF0000"/>
        <rFont val="Calibri"/>
        <family val="2"/>
        <scheme val="minor"/>
      </rPr>
      <t>Justifier :</t>
    </r>
  </si>
  <si>
    <r>
      <t xml:space="preserve">Co-investigateurs </t>
    </r>
    <r>
      <rPr>
        <sz val="13"/>
        <color rgb="FF4472C4"/>
        <rFont val="Calibri"/>
        <family val="2"/>
      </rPr>
      <t xml:space="preserve">(1 à N) : </t>
    </r>
  </si>
  <si>
    <t>Intégrer des centres extérieurs à l’Interrégion est possible à condition qu’au minimum 50 % des centres d’inclusion soient dans le périmètre du GIRCI MED, et qu’au plus 50% du budget de l’étude y soit alloué. Si le centre associé ne fait pas partie de l’interrégion, une justification claire et concise doit être fournie.</t>
  </si>
  <si>
    <t xml:space="preserve">Nom Prénom </t>
  </si>
  <si>
    <t>Tél</t>
  </si>
  <si>
    <t>Justification, si hors interrégion</t>
  </si>
  <si>
    <t xml:space="preserve">Civilité : </t>
  </si>
  <si>
    <t>Tél. :</t>
  </si>
  <si>
    <t>Email</t>
  </si>
  <si>
    <t xml:space="preserve">Méthodologie du projet </t>
  </si>
  <si>
    <t>Méta-analyse</t>
  </si>
  <si>
    <t>Etude contrôlée randomisée</t>
  </si>
  <si>
    <t>Plan expérimental :</t>
  </si>
  <si>
    <t xml:space="preserve">Revue systématique </t>
  </si>
  <si>
    <t xml:space="preserve">Etude pragmatique </t>
  </si>
  <si>
    <t>Etude quasi-expérimentale (cohortes non randomisées, …..)</t>
  </si>
  <si>
    <t>Etude de cohorte prospective</t>
  </si>
  <si>
    <t>Etude cas-contrôle</t>
  </si>
  <si>
    <t>Etude transversale</t>
  </si>
  <si>
    <t>Etude de cohorte rétrospective</t>
  </si>
  <si>
    <t xml:space="preserve">Recherche dans les bases de données médico-administratives </t>
  </si>
  <si>
    <t>Modélisation</t>
  </si>
  <si>
    <t>Série de cas</t>
  </si>
  <si>
    <t>Si 'Etude contrôlée randomisée' :</t>
  </si>
  <si>
    <t>Si 'Autre plan expérimental', préciser quel type (max. 3200 caractères) :</t>
  </si>
  <si>
    <r>
      <t xml:space="preserve">Description du plan expérimental </t>
    </r>
    <r>
      <rPr>
        <sz val="11"/>
        <color rgb="FF4472C4"/>
        <rFont val="Calibri"/>
        <family val="2"/>
      </rPr>
      <t>(max. 2240 caractères)</t>
    </r>
    <r>
      <rPr>
        <b/>
        <sz val="11"/>
        <color rgb="FF4472C4"/>
        <rFont val="Calibri"/>
        <family val="2"/>
      </rPr>
      <t xml:space="preserve"> :</t>
    </r>
  </si>
  <si>
    <r>
      <t>Description du groupe expérimental (</t>
    </r>
    <r>
      <rPr>
        <i/>
        <sz val="11"/>
        <color rgb="FF4472C4"/>
        <rFont val="Calibri"/>
        <family val="2"/>
      </rPr>
      <t>max 340 caractères, espaces compris) :</t>
    </r>
  </si>
  <si>
    <r>
      <t>Description du groupe contrôle (</t>
    </r>
    <r>
      <rPr>
        <i/>
        <sz val="11"/>
        <color rgb="FF4472C4"/>
        <rFont val="Calibri"/>
        <family val="2"/>
      </rPr>
      <t>max 340 caractères, espaces compris) :</t>
    </r>
  </si>
  <si>
    <t>Inclusions</t>
  </si>
  <si>
    <t>Le projet comporte-t-il des inclusions de sujets (ou autres participations) ?</t>
  </si>
  <si>
    <t>Durée de la participation de chaque sujet/participant (durée) :</t>
  </si>
  <si>
    <t>Durée de la participation de chaque sujet/participant (unité de temps) :</t>
  </si>
  <si>
    <t>Jour(s)</t>
  </si>
  <si>
    <t>Mois</t>
  </si>
  <si>
    <t>Année(s)</t>
  </si>
  <si>
    <t xml:space="preserve">DUR : Durée prévisionnelle de recrutement (en mois) : </t>
  </si>
  <si>
    <t>NP : Nombre de sujets ou observations prévu(e)s à recruter :</t>
  </si>
  <si>
    <t xml:space="preserve">(max 2000 caractères, espaces compris) : </t>
  </si>
  <si>
    <r>
      <t xml:space="preserve">Justification de la taille de l’échantillon </t>
    </r>
    <r>
      <rPr>
        <sz val="11"/>
        <color rgb="FF4472C4"/>
        <rFont val="Calibri"/>
        <family val="2"/>
      </rPr>
      <t xml:space="preserve">(max 2000 caractères, espaces compris) : </t>
    </r>
  </si>
  <si>
    <t>Nombre de sujets ou observations prévu(e)s à recruter / mois / centre (cf. document liste des centres co-investigateurs) :</t>
  </si>
  <si>
    <t xml:space="preserve">((NP / DUR) / NC) = </t>
  </si>
  <si>
    <r>
      <t>Justification si le chiffre est supérieur à 2 (</t>
    </r>
    <r>
      <rPr>
        <sz val="11"/>
        <color rgb="FF4472C4"/>
        <rFont val="Calibri"/>
        <family val="2"/>
      </rPr>
      <t>max 2000 caractères, espaces compris) :</t>
    </r>
  </si>
  <si>
    <t>Un économiste de la santé publique participe-t-il au projet (obligatoire pour le PRME ou en cas de volet médico-économique) ?</t>
  </si>
  <si>
    <t>Civilité :</t>
  </si>
  <si>
    <t>Si 'Autre', argumenter :</t>
  </si>
  <si>
    <r>
      <t xml:space="preserve">Méthode d’analyse médico-économique </t>
    </r>
    <r>
      <rPr>
        <sz val="11"/>
        <color rgb="FF4472C4"/>
        <rFont val="Calibri"/>
        <family val="2"/>
      </rPr>
      <t>(plusieurs choix possibles)</t>
    </r>
    <r>
      <rPr>
        <b/>
        <sz val="11"/>
        <color rgb="FF4472C4"/>
        <rFont val="Calibri"/>
        <family val="2"/>
      </rPr>
      <t xml:space="preserve"> :</t>
    </r>
  </si>
  <si>
    <t xml:space="preserve">Description de l'analyse médico-économique  </t>
  </si>
  <si>
    <t xml:space="preserve">(max 2240 caractères, espaces compris) :  </t>
  </si>
  <si>
    <r>
      <t>Justification du volet médico-économique (hors PRME) et des analyses médico-économiques (tout AAP) proposé.s dans le projet de recherche.</t>
    </r>
    <r>
      <rPr>
        <sz val="11"/>
        <color rgb="FF4472C4"/>
        <rFont val="Calibri"/>
        <family val="2"/>
      </rPr>
      <t xml:space="preserve">  </t>
    </r>
    <r>
      <rPr>
        <sz val="10"/>
        <color rgb="FF4472C4"/>
        <rFont val="Calibri"/>
        <family val="2"/>
      </rPr>
      <t xml:space="preserve">Notamment rationnel, intérêt pour les décideurs publics mais également quelles sont les modalités actuelles de financement des stratégies étudiées ? – ex : le tarif, le niveau de remboursement, etc. </t>
    </r>
  </si>
  <si>
    <t xml:space="preserve">Niveau approximatif de financement DGOS demandé, en €  : </t>
  </si>
  <si>
    <r>
      <t xml:space="preserve">Autre(s) commentaire(s) d’ordre budgétaire </t>
    </r>
    <r>
      <rPr>
        <sz val="11"/>
        <color rgb="FF4472C4"/>
        <rFont val="Calibri"/>
        <family val="2"/>
      </rPr>
      <t>(max. 450 caractères) :</t>
    </r>
  </si>
  <si>
    <t>Financement total nécessaire au projet, en € :</t>
  </si>
  <si>
    <t>NB : Ce financement ne doit pas excéder 300 000 euros</t>
  </si>
  <si>
    <t xml:space="preserve">Co-Financement prévu : </t>
  </si>
  <si>
    <t>Si oui, quel montant ?</t>
  </si>
  <si>
    <t>Montant </t>
  </si>
  <si>
    <t>€</t>
  </si>
  <si>
    <r>
      <t>Avez-vous déjà obtenu un accord de ces co-financements ?</t>
    </r>
    <r>
      <rPr>
        <sz val="11"/>
        <color rgb="FF000000"/>
        <rFont val="Arial"/>
        <family val="2"/>
      </rPr>
      <t xml:space="preserve"> </t>
    </r>
    <r>
      <rPr>
        <sz val="11"/>
        <color rgb="FF000000"/>
        <rFont val="MS Gothic"/>
        <family val="3"/>
      </rPr>
      <t/>
    </r>
  </si>
  <si>
    <t xml:space="preserve">Si oui, le ou lesquels ? </t>
  </si>
  <si>
    <r>
      <t xml:space="preserve">Référence 1 (PMID, année, revue, titre, auteurs) </t>
    </r>
    <r>
      <rPr>
        <sz val="11"/>
        <color rgb="FF4472C4"/>
        <rFont val="Calibri"/>
        <family val="2"/>
      </rPr>
      <t>(max. 750 caractères) :</t>
    </r>
  </si>
  <si>
    <r>
      <t xml:space="preserve">Référence 2 (PMID, année, revue, titre, auteurs) </t>
    </r>
    <r>
      <rPr>
        <sz val="11"/>
        <color rgb="FF4472C4"/>
        <rFont val="Calibri"/>
        <family val="2"/>
      </rPr>
      <t>(max. 750 caractères) :</t>
    </r>
  </si>
  <si>
    <r>
      <t xml:space="preserve">Référence 3 (PMID, année, revue, titre, auteurs) </t>
    </r>
    <r>
      <rPr>
        <sz val="11"/>
        <color rgb="FF4472C4"/>
        <rFont val="Calibri"/>
        <family val="2"/>
      </rPr>
      <t>(max. 750 caractères) :</t>
    </r>
  </si>
  <si>
    <r>
      <t xml:space="preserve">Référence 4 (PMID, année, revue, titre, auteurs) </t>
    </r>
    <r>
      <rPr>
        <sz val="11"/>
        <color rgb="FF4472C4"/>
        <rFont val="Calibri"/>
        <family val="2"/>
      </rPr>
      <t>(max. 750 caractères) :</t>
    </r>
  </si>
  <si>
    <r>
      <t xml:space="preserve">Référence 5 (PMID, année, revue, titre, auteurs) </t>
    </r>
    <r>
      <rPr>
        <sz val="11"/>
        <color rgb="FF4472C4"/>
        <rFont val="Calibri"/>
        <family val="2"/>
      </rPr>
      <t>(max. 750 caractères) :</t>
    </r>
  </si>
  <si>
    <t>Référence 1 :</t>
  </si>
  <si>
    <t>Référence 2 :</t>
  </si>
  <si>
    <t>Référence 3 :</t>
  </si>
  <si>
    <t>Référence 4 :</t>
  </si>
  <si>
    <t>Référence 5 :</t>
  </si>
  <si>
    <t>Participation d’un réseau de recherche (au sens large)</t>
  </si>
  <si>
    <t>(max 450 caractères, espaces compris) :</t>
  </si>
  <si>
    <r>
      <t>Implication des patients et des associations de patients dans le projet</t>
    </r>
    <r>
      <rPr>
        <sz val="11"/>
        <color rgb="FF4472C4"/>
        <rFont val="Calibri"/>
        <family val="2"/>
      </rPr>
      <t/>
    </r>
  </si>
  <si>
    <t xml:space="preserve">Autres éléments garantissant la faisabilité du projet </t>
  </si>
  <si>
    <t xml:space="preserve">Expertises antérieures et commentaires  </t>
  </si>
  <si>
    <t>Ce projet a-t-il déjà été présenté lors d’une campagne précédente ?</t>
  </si>
  <si>
    <r>
      <t xml:space="preserve">Participation de partenaires industriels </t>
    </r>
    <r>
      <rPr>
        <sz val="11"/>
        <color rgb="FF4472C4"/>
        <rFont val="Calibri"/>
        <family val="2"/>
      </rPr>
      <t>(max 450 caractères, espaces compris) :</t>
    </r>
  </si>
  <si>
    <r>
      <rPr>
        <b/>
        <sz val="11"/>
        <color rgb="FF4472C4"/>
        <rFont val="Calibri"/>
        <family val="2"/>
      </rPr>
      <t>Expertise et commentaires du jury antérieurs</t>
    </r>
    <r>
      <rPr>
        <sz val="11"/>
        <color rgb="FF4472C4"/>
        <rFont val="Calibri"/>
        <family val="2"/>
      </rPr>
      <t xml:space="preserve"> </t>
    </r>
  </si>
  <si>
    <t xml:space="preserve">(max 10 000 caractères, espaces compris) : </t>
  </si>
  <si>
    <t xml:space="preserve">Réponses aux expertises et commentaires du jury antérieurs </t>
  </si>
  <si>
    <t xml:space="preserve">Résumé des modifications essentielles </t>
  </si>
  <si>
    <t>(max 10 000 caractères, espaces compris) :</t>
  </si>
  <si>
    <r>
      <t xml:space="preserve">Autre(s) commentaire(s) </t>
    </r>
    <r>
      <rPr>
        <sz val="11"/>
        <color rgb="FF4472C4"/>
        <rFont val="Calibri"/>
        <family val="2"/>
      </rPr>
      <t>(max. 350 caractères, espaces compris) :</t>
    </r>
  </si>
  <si>
    <t>Caractéristique du champ d’expertise du rapporteur</t>
  </si>
  <si>
    <t>Domaine du rapporteur suggéré :</t>
  </si>
  <si>
    <t>Tous les âges</t>
  </si>
  <si>
    <t>Adulte</t>
  </si>
  <si>
    <t>Adulte et gériatrie</t>
  </si>
  <si>
    <t>Pédiatrie et adulte</t>
  </si>
  <si>
    <t>Néonatologie </t>
  </si>
  <si>
    <t>Adolescent </t>
  </si>
  <si>
    <t>Jeunes adultes</t>
  </si>
  <si>
    <t>Chirurgie :</t>
  </si>
  <si>
    <r>
      <t xml:space="preserve">Autre(s) commentaire(s) sur le projet </t>
    </r>
    <r>
      <rPr>
        <sz val="11"/>
        <color rgb="FF4472C4"/>
        <rFont val="Calibri"/>
        <family val="2"/>
      </rPr>
      <t>(max. 350 caractères) :</t>
    </r>
  </si>
  <si>
    <t xml:space="preserve">Discipline principale : </t>
  </si>
  <si>
    <t xml:space="preserve">Discipline secondaire : </t>
  </si>
  <si>
    <t xml:space="preserve">Plan de santé publique (à séléctionner) : </t>
  </si>
  <si>
    <r>
      <t xml:space="preserve">Acronyme : </t>
    </r>
    <r>
      <rPr>
        <i/>
        <sz val="11"/>
        <color rgb="FF4472C4"/>
        <rFont val="Calibri"/>
        <family val="2"/>
      </rPr>
      <t>(15 caractères maximum, pas d’espace) :</t>
    </r>
  </si>
  <si>
    <t>RESUME DU PROJET</t>
  </si>
  <si>
    <r>
      <t>Résumé en français</t>
    </r>
    <r>
      <rPr>
        <sz val="13"/>
        <color rgb="FF4472C4"/>
        <rFont val="Calibri"/>
        <family val="2"/>
        <scheme val="minor"/>
      </rPr>
      <t xml:space="preserve"> (max. 2000 caractères, espaces compris) :</t>
    </r>
  </si>
  <si>
    <r>
      <t xml:space="preserve">Résumé en anglais </t>
    </r>
    <r>
      <rPr>
        <sz val="13"/>
        <color rgb="FF4472C4"/>
        <rFont val="Calibri"/>
        <family val="2"/>
        <scheme val="minor"/>
      </rPr>
      <t>(max. 2000 caractères, espaces compris) :</t>
    </r>
  </si>
  <si>
    <t>Si 'Autre' préciser laquelle  (max 80 caractères, espaces compris) :</t>
  </si>
  <si>
    <t>1 - PORTEUR DE PROJET</t>
  </si>
  <si>
    <t>2 - STRUCTURES</t>
  </si>
  <si>
    <t>(max 420 caractères, espaces compris) :</t>
  </si>
  <si>
    <t>Structure responsable de la gestion de projet (nom de la structure, adresse, …)</t>
  </si>
  <si>
    <t>Structure responsable de l’assurance qualité (nom de la structure, adresse, …)</t>
  </si>
  <si>
    <t>Structure responsable de la gestion des données et des statistiques (nom de la structure, adresse, …)</t>
  </si>
  <si>
    <t>(max 420 caractères, espaces compris) </t>
  </si>
  <si>
    <t xml:space="preserve">Nombre prévisionnel de centres d’inclusion = NC* : </t>
  </si>
  <si>
    <r>
      <t xml:space="preserve">Titre du projet FR  </t>
    </r>
    <r>
      <rPr>
        <sz val="11"/>
        <color rgb="FF4472C4"/>
        <rFont val="Calibri"/>
        <family val="2"/>
      </rPr>
      <t>(max. 2000 caractères, espaces compris) :</t>
    </r>
  </si>
  <si>
    <r>
      <t xml:space="preserve">Titre du projet en Anglais </t>
    </r>
    <r>
      <rPr>
        <sz val="11"/>
        <color rgb="FF4472C4"/>
        <rFont val="Calibri"/>
        <family val="2"/>
      </rPr>
      <t>(max. 2000 caractères, espaces compris) :</t>
    </r>
  </si>
  <si>
    <t>Si non, préciser (année, programme (et GIRCI concerné si PHRC-I ou ReSP-Ir), numéro, Acronyme, Porteur, et si non retenu au stade de la lettre d’intention ou du dossier complet). Exemple : 2023, PHRC-I GIRCI IDF, AOR23, OSCARON, Dr Alexandre Chercheur, lettre d’intention non retenue.</t>
  </si>
  <si>
    <t>(max 500 caractères, espaces compris) </t>
  </si>
  <si>
    <t>&gt; le nom de la maladie rare (max 100 caractères, espaces compris) :</t>
  </si>
  <si>
    <t>Tableau des centres investigateurs (format Excel - format imposé)
Demande de récusation datée et signée (format imposé)</t>
  </si>
  <si>
    <r>
      <rPr>
        <b/>
        <sz val="12"/>
        <color rgb="FFFF0000"/>
        <rFont val="Calibri"/>
        <family val="2"/>
        <scheme val="minor"/>
      </rPr>
      <t>Date limite de dépôt : 03 novembre 2026 à 17h59</t>
    </r>
    <r>
      <rPr>
        <b/>
        <sz val="12"/>
        <color theme="1"/>
        <rFont val="Calibri"/>
        <family val="2"/>
        <scheme val="minor"/>
      </rPr>
      <t xml:space="preserve">
sur le site du GIRCI : https://gircimediterranee.fr/</t>
    </r>
  </si>
  <si>
    <t>PHRC-I 2026</t>
  </si>
  <si>
    <t>Chirurgien-dentiste</t>
  </si>
  <si>
    <t>Profession du porteur de projet</t>
  </si>
  <si>
    <t>Priorité thématique </t>
  </si>
  <si>
    <t xml:space="preserve">Type d’objectif principal 1 </t>
  </si>
  <si>
    <t>Type d’objectif principal 2</t>
  </si>
  <si>
    <t>Plan expérimental</t>
  </si>
  <si>
    <t xml:space="preserve">Âges concernés </t>
  </si>
  <si>
    <t>3 - PROJET DE RECHERCHE</t>
  </si>
  <si>
    <t xml:space="preserve">4 - METHODOLOGIE ET INCLUSIONS </t>
  </si>
  <si>
    <t xml:space="preserve">5 - MEDICO-ECONOMIE </t>
  </si>
  <si>
    <t xml:space="preserve">6 - FINANCEMENT </t>
  </si>
  <si>
    <t>7 - REFERENCES BIBLIOGRAPHIQUES</t>
  </si>
  <si>
    <t xml:space="preserve">8 - INFORMATIONS POUR LES EVALUATEURS  </t>
  </si>
  <si>
    <t>TRL : Niveau de maturité de la technologie de santé (2)</t>
  </si>
  <si>
    <t>Thérapeutique (impact sur des critères de jugement cliniques « durs ») (3)</t>
  </si>
  <si>
    <t>Causalité (5)</t>
  </si>
  <si>
    <t>Thérapeutique (impact sur des critères de jugement intermédiaires) (4)</t>
  </si>
  <si>
    <t xml:space="preserve">NB (en focntion du choix de l'objectif principal 2) : </t>
  </si>
  <si>
    <t>(3) Exemple : réduction de la mortalité lors de la survenue d’infarctus du myocarde</t>
  </si>
  <si>
    <t>(4) Exemple : réduction du cholestérol sérique, amélioration sur une échelle de douleur</t>
  </si>
  <si>
    <t>(5) Etudes visant à déterminer les causes d’une pathologie, le risque d’être exposé à un médicament, un polluant…</t>
  </si>
  <si>
    <t xml:space="preserve">(6) Dans le cas des établissements comportant plusieurs Groupes hospitaliers (GH), le nom de ces derniers doit être obligatoirement renseigné. </t>
  </si>
  <si>
    <t>NB :</t>
  </si>
  <si>
    <r>
      <t>Hôpital/ GH</t>
    </r>
    <r>
      <rPr>
        <vertAlign val="superscript"/>
        <sz val="10"/>
        <color rgb="FF4472C4"/>
        <rFont val="Calibri"/>
        <family val="2"/>
        <scheme val="minor"/>
      </rPr>
      <t>6</t>
    </r>
  </si>
  <si>
    <t>Technologie de santé (1 : http://htaglossary.net)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</si>
</sst>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quot; &quot;##&quot; &quot;##&quot; &quot;##&quot; &quot;##"/>
  </numFmts>
  <fonts count="58" x14ac:knownFonts="1">
    <font>
      <sz val="11"/>
      <color theme="1"/>
      <name val="Calibri"/>
      <family val="2"/>
      <scheme val="minor"/>
    </font>
    <font>
      <b/>
      <sz val="16"/>
      <color theme="1"/>
      <name val="Calibri"/>
      <family val="2"/>
      <scheme val="minor"/>
    </font>
    <font>
      <b/>
      <sz val="12"/>
      <color theme="1"/>
      <name val="Calibri"/>
      <family val="2"/>
      <scheme val="minor"/>
    </font>
    <font>
      <i/>
      <sz val="12"/>
      <color theme="1"/>
      <name val="Calibri"/>
      <family val="2"/>
      <scheme val="minor"/>
    </font>
    <font>
      <sz val="12"/>
      <color theme="1"/>
      <name val="Calibri"/>
      <family val="2"/>
      <scheme val="minor"/>
    </font>
    <font>
      <sz val="12"/>
      <color rgb="FF000000"/>
      <name val="Arial"/>
      <family val="2"/>
    </font>
    <font>
      <b/>
      <sz val="12"/>
      <color rgb="FF000000"/>
      <name val="Calibri"/>
      <family val="2"/>
    </font>
    <font>
      <b/>
      <sz val="13"/>
      <color rgb="FF4472C4"/>
      <name val="Calibri"/>
      <family val="2"/>
    </font>
    <font>
      <b/>
      <sz val="11"/>
      <color rgb="FF000000"/>
      <name val="Calibri"/>
      <family val="2"/>
    </font>
    <font>
      <i/>
      <sz val="11"/>
      <color rgb="FF4472C4"/>
      <name val="Calibri"/>
      <family val="2"/>
    </font>
    <font>
      <b/>
      <sz val="9"/>
      <name val="Calibri"/>
      <family val="2"/>
    </font>
    <font>
      <sz val="11"/>
      <color rgb="FF4472C4"/>
      <name val="Calibri"/>
      <family val="2"/>
      <scheme val="minor"/>
    </font>
    <font>
      <b/>
      <sz val="11"/>
      <color rgb="FF4472C4"/>
      <name val="Calibri"/>
      <family val="2"/>
      <scheme val="minor"/>
    </font>
    <font>
      <b/>
      <u/>
      <sz val="11"/>
      <color rgb="FF4472C4"/>
      <name val="Calibri"/>
      <family val="2"/>
      <scheme val="minor"/>
    </font>
    <font>
      <b/>
      <sz val="13"/>
      <color rgb="FF4472C4"/>
      <name val="Calibri"/>
      <family val="2"/>
      <scheme val="minor"/>
    </font>
    <font>
      <b/>
      <sz val="11"/>
      <color rgb="FF4472C4"/>
      <name val="Calibri"/>
      <family val="2"/>
    </font>
    <font>
      <sz val="11"/>
      <color rgb="FF4472C4"/>
      <name val="Calibri"/>
      <family val="2"/>
    </font>
    <font>
      <b/>
      <sz val="11"/>
      <color rgb="FF4472C4"/>
      <name val="MS Gothic"/>
      <family val="3"/>
    </font>
    <font>
      <sz val="11"/>
      <color rgb="FF4472C4"/>
      <name val="MS Gothic"/>
      <family val="3"/>
    </font>
    <font>
      <u/>
      <sz val="11"/>
      <color rgb="FF4472C4"/>
      <name val="Calibri"/>
      <family val="2"/>
    </font>
    <font>
      <i/>
      <sz val="11"/>
      <color rgb="FF000000"/>
      <name val="Calibri"/>
      <family val="2"/>
    </font>
    <font>
      <sz val="9"/>
      <color rgb="FF000000"/>
      <name val="Calibri"/>
      <family val="2"/>
    </font>
    <font>
      <b/>
      <sz val="9"/>
      <color rgb="FF000000"/>
      <name val="Calibri"/>
      <family val="2"/>
    </font>
    <font>
      <b/>
      <u/>
      <sz val="11"/>
      <color rgb="FF4472C4"/>
      <name val="Calibri"/>
      <family val="2"/>
    </font>
    <font>
      <sz val="11"/>
      <color rgb="FF4472C4"/>
      <name val="Segoe UI Symbol"/>
      <family val="2"/>
    </font>
    <font>
      <i/>
      <sz val="10"/>
      <color rgb="FF4472C4"/>
      <name val="Calibri"/>
      <family val="2"/>
    </font>
    <font>
      <sz val="10"/>
      <color rgb="FF4472C4"/>
      <name val="Calibri"/>
      <family val="2"/>
    </font>
    <font>
      <sz val="11"/>
      <color rgb="FF000000"/>
      <name val="Calibri"/>
      <family val="2"/>
    </font>
    <font>
      <sz val="11"/>
      <color rgb="FF000000"/>
      <name val="MS Gothic"/>
      <family val="3"/>
    </font>
    <font>
      <sz val="10"/>
      <color rgb="FF4472C4"/>
      <name val="Calibri"/>
      <family val="2"/>
      <scheme val="minor"/>
    </font>
    <font>
      <i/>
      <sz val="13"/>
      <color rgb="FF4472C4"/>
      <name val="Calibri"/>
      <family val="2"/>
    </font>
    <font>
      <sz val="13"/>
      <color rgb="FF4472C4"/>
      <name val="Calibri"/>
      <family val="2"/>
    </font>
    <font>
      <b/>
      <i/>
      <sz val="11"/>
      <color rgb="FFFF0000"/>
      <name val="Calibri"/>
      <family val="2"/>
      <scheme val="minor"/>
    </font>
    <font>
      <sz val="12"/>
      <color rgb="FF000000"/>
      <name val="Calibri"/>
      <family val="2"/>
    </font>
    <font>
      <b/>
      <sz val="11"/>
      <name val="Calibri"/>
      <family val="2"/>
    </font>
    <font>
      <sz val="10"/>
      <name val="Calibri"/>
      <family val="2"/>
    </font>
    <font>
      <sz val="12"/>
      <color rgb="FF4472C4"/>
      <name val="Calibri"/>
      <family val="2"/>
    </font>
    <font>
      <sz val="8"/>
      <color rgb="FF2F5496"/>
      <name val="Calibri"/>
      <family val="2"/>
      <scheme val="minor"/>
    </font>
    <font>
      <sz val="11"/>
      <color rgb="FF000000"/>
      <name val="Arial"/>
      <family val="2"/>
    </font>
    <font>
      <b/>
      <sz val="11"/>
      <color rgb="FF000000"/>
      <name val="Calibri"/>
      <family val="2"/>
      <scheme val="minor"/>
    </font>
    <font>
      <u/>
      <sz val="11"/>
      <color theme="10"/>
      <name val="Calibri"/>
      <family val="2"/>
      <scheme val="minor"/>
    </font>
    <font>
      <sz val="11"/>
      <name val="Calibri"/>
      <family val="2"/>
    </font>
    <font>
      <sz val="11"/>
      <name val="Calibri"/>
      <family val="2"/>
      <scheme val="minor"/>
    </font>
    <font>
      <sz val="8"/>
      <color rgb="FF000000"/>
      <name val="Segoe UI"/>
      <family val="2"/>
    </font>
    <font>
      <i/>
      <u/>
      <sz val="10"/>
      <color rgb="FF4472C4"/>
      <name val="Calibri"/>
      <family val="2"/>
    </font>
    <font>
      <sz val="13"/>
      <name val="Calibri"/>
      <family val="2"/>
    </font>
    <font>
      <sz val="9"/>
      <name val="Calibri"/>
      <family val="2"/>
      <scheme val="minor"/>
    </font>
    <font>
      <i/>
      <sz val="9"/>
      <name val="Calibri"/>
      <family val="2"/>
      <scheme val="minor"/>
    </font>
    <font>
      <b/>
      <sz val="11"/>
      <color theme="1"/>
      <name val="Calibri"/>
      <family val="2"/>
      <scheme val="minor"/>
    </font>
    <font>
      <b/>
      <i/>
      <sz val="11"/>
      <color rgb="FF4472C4"/>
      <name val="Calibri"/>
      <family val="2"/>
      <scheme val="minor"/>
    </font>
    <font>
      <b/>
      <i/>
      <sz val="11"/>
      <color rgb="FF4472C4"/>
      <name val="Calibri"/>
      <family val="2"/>
    </font>
    <font>
      <vertAlign val="superscript"/>
      <sz val="10"/>
      <color rgb="FF4472C4"/>
      <name val="Calibri"/>
      <family val="2"/>
      <scheme val="minor"/>
    </font>
    <font>
      <b/>
      <sz val="10"/>
      <color rgb="FF4472C4"/>
      <name val="Calibri"/>
      <family val="2"/>
    </font>
    <font>
      <sz val="16"/>
      <color theme="1"/>
      <name val="Calibri"/>
      <family val="2"/>
      <scheme val="minor"/>
    </font>
    <font>
      <b/>
      <sz val="10"/>
      <color rgb="FFFF0000"/>
      <name val="Calibri"/>
      <family val="2"/>
    </font>
    <font>
      <b/>
      <sz val="20"/>
      <name val="Calibri"/>
      <family val="2"/>
      <scheme val="minor"/>
    </font>
    <font>
      <sz val="13"/>
      <color rgb="FF4472C4"/>
      <name val="Calibri"/>
      <family val="2"/>
      <scheme val="minor"/>
    </font>
    <font>
      <b/>
      <sz val="12"/>
      <color rgb="FFFF0000"/>
      <name val="Calibri"/>
      <family val="2"/>
      <scheme val="minor"/>
    </font>
  </fonts>
  <fills count="5">
    <fill>
      <patternFill patternType="none"/>
    </fill>
    <fill>
      <patternFill patternType="gray125"/>
    </fill>
    <fill>
      <patternFill patternType="solid">
        <fgColor rgb="FF7CD1EF"/>
        <bgColor indexed="64"/>
      </patternFill>
    </fill>
    <fill>
      <patternFill patternType="solid">
        <fgColor rgb="FFD9D9D9"/>
        <bgColor indexed="64"/>
      </patternFill>
    </fill>
    <fill>
      <patternFill patternType="solid">
        <fgColor theme="0" tint="-4.9989318521683403E-2"/>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theme="0" tint="-0.14999847407452621"/>
      </bottom>
      <diagonal/>
    </border>
    <border>
      <left/>
      <right/>
      <top style="thin">
        <color theme="0" tint="-0.14999847407452621"/>
      </top>
      <bottom style="thin">
        <color theme="0" tint="-0.14999847407452621"/>
      </bottom>
      <diagonal/>
    </border>
    <border>
      <left/>
      <right/>
      <top style="thin">
        <color theme="0" tint="-0.14999847407452621"/>
      </top>
      <bottom/>
      <diagonal/>
    </border>
    <border>
      <left/>
      <right style="thin">
        <color theme="0" tint="-0.14999847407452621"/>
      </right>
      <top/>
      <bottom/>
      <diagonal/>
    </border>
    <border>
      <left style="thin">
        <color theme="0" tint="-0.14999847407452621"/>
      </left>
      <right/>
      <top style="thin">
        <color theme="0" tint="-0.14999847407452621"/>
      </top>
      <bottom/>
      <diagonal/>
    </border>
    <border>
      <left/>
      <right style="thin">
        <color theme="0" tint="-0.14999847407452621"/>
      </right>
      <top style="thin">
        <color theme="0" tint="-0.14999847407452621"/>
      </top>
      <bottom/>
      <diagonal/>
    </border>
    <border>
      <left style="thin">
        <color theme="0" tint="-0.14999847407452621"/>
      </left>
      <right/>
      <top/>
      <bottom style="thin">
        <color theme="0" tint="-0.14999847407452621"/>
      </bottom>
      <diagonal/>
    </border>
    <border>
      <left/>
      <right style="thin">
        <color theme="0" tint="-0.14999847407452621"/>
      </right>
      <top/>
      <bottom style="thin">
        <color theme="0" tint="-0.14999847407452621"/>
      </bottom>
      <diagonal/>
    </border>
    <border>
      <left style="thin">
        <color theme="0" tint="-0.14999847407452621"/>
      </left>
      <right/>
      <top/>
      <bottom/>
      <diagonal/>
    </border>
  </borders>
  <cellStyleXfs count="2">
    <xf numFmtId="0" fontId="0" fillId="0" borderId="0"/>
    <xf numFmtId="0" fontId="40" fillId="0" borderId="0" applyNumberFormat="0" applyFill="0" applyBorder="0" applyAlignment="0" applyProtection="0"/>
  </cellStyleXfs>
  <cellXfs count="315">
    <xf numFmtId="0" fontId="0" fillId="0" borderId="0" xfId="0"/>
    <xf numFmtId="0" fontId="0" fillId="0" borderId="0" xfId="0" applyAlignment="1">
      <alignment horizontal="center" vertical="center"/>
    </xf>
    <xf numFmtId="0" fontId="3" fillId="0" borderId="0" xfId="0" applyFont="1" applyAlignment="1">
      <alignment horizontal="center" vertical="center"/>
    </xf>
    <xf numFmtId="0" fontId="0" fillId="0" borderId="0" xfId="0" applyAlignment="1">
      <alignment vertical="center"/>
    </xf>
    <xf numFmtId="0" fontId="3" fillId="0" borderId="0" xfId="0" applyFont="1" applyAlignment="1">
      <alignment vertical="center"/>
    </xf>
    <xf numFmtId="0" fontId="5" fillId="0" borderId="0" xfId="0" applyFont="1" applyAlignment="1">
      <alignment vertical="center"/>
    </xf>
    <xf numFmtId="0" fontId="6" fillId="0" borderId="0" xfId="0" applyFont="1" applyAlignment="1">
      <alignment vertical="center"/>
    </xf>
    <xf numFmtId="0" fontId="7" fillId="0" borderId="0" xfId="0" applyFont="1" applyAlignment="1">
      <alignment vertical="center"/>
    </xf>
    <xf numFmtId="0" fontId="8" fillId="0" borderId="0" xfId="0" applyFont="1" applyAlignment="1">
      <alignment vertical="center"/>
    </xf>
    <xf numFmtId="0" fontId="10" fillId="0" borderId="0" xfId="0" applyFont="1" applyAlignment="1">
      <alignment vertical="center"/>
    </xf>
    <xf numFmtId="0" fontId="14" fillId="0" borderId="0" xfId="0" applyFont="1" applyAlignment="1">
      <alignment vertical="center"/>
    </xf>
    <xf numFmtId="0" fontId="16" fillId="0" borderId="0" xfId="0" applyFont="1" applyAlignment="1">
      <alignment vertical="center"/>
    </xf>
    <xf numFmtId="0" fontId="18" fillId="0" borderId="0" xfId="0" applyFont="1" applyAlignment="1">
      <alignment vertical="center"/>
    </xf>
    <xf numFmtId="0" fontId="20" fillId="0" borderId="0" xfId="0" applyFont="1" applyAlignment="1">
      <alignment vertical="center"/>
    </xf>
    <xf numFmtId="0" fontId="15" fillId="0" borderId="0" xfId="0" applyFont="1" applyAlignment="1">
      <alignment vertical="center"/>
    </xf>
    <xf numFmtId="0" fontId="9" fillId="0" borderId="0" xfId="0" applyFont="1" applyAlignment="1">
      <alignment vertical="center"/>
    </xf>
    <xf numFmtId="0" fontId="24" fillId="0" borderId="0" xfId="0" applyFont="1" applyAlignment="1">
      <alignment vertical="center"/>
    </xf>
    <xf numFmtId="0" fontId="25" fillId="0" borderId="0" xfId="0" applyFont="1" applyAlignment="1">
      <alignment vertical="center"/>
    </xf>
    <xf numFmtId="0" fontId="27" fillId="0" borderId="0" xfId="0" applyFont="1" applyAlignment="1">
      <alignment vertical="center"/>
    </xf>
    <xf numFmtId="0" fontId="18" fillId="0" borderId="0" xfId="0" applyFont="1" applyAlignment="1">
      <alignment horizontal="justify" vertical="center"/>
    </xf>
    <xf numFmtId="0" fontId="16" fillId="0" borderId="0" xfId="0" applyFont="1" applyAlignment="1">
      <alignment horizontal="justify" vertical="center"/>
    </xf>
    <xf numFmtId="0" fontId="8" fillId="0" borderId="0" xfId="0" applyFont="1" applyAlignment="1">
      <alignment horizontal="justify" vertical="center"/>
    </xf>
    <xf numFmtId="0" fontId="31" fillId="0" borderId="0" xfId="0" applyFont="1" applyAlignment="1">
      <alignment vertical="center"/>
    </xf>
    <xf numFmtId="0" fontId="33" fillId="0" borderId="0" xfId="0" applyFont="1" applyAlignment="1">
      <alignment vertical="center"/>
    </xf>
    <xf numFmtId="0" fontId="21" fillId="0" borderId="0" xfId="0" applyFont="1" applyAlignment="1">
      <alignment vertical="center"/>
    </xf>
    <xf numFmtId="0" fontId="34" fillId="0" borderId="0" xfId="0" applyFont="1" applyAlignment="1">
      <alignment vertical="center"/>
    </xf>
    <xf numFmtId="0" fontId="35" fillId="0" borderId="0" xfId="0" applyFont="1" applyAlignment="1">
      <alignment vertical="center"/>
    </xf>
    <xf numFmtId="0" fontId="36" fillId="0" borderId="0" xfId="0" applyFont="1" applyAlignment="1">
      <alignment vertical="center"/>
    </xf>
    <xf numFmtId="0" fontId="39" fillId="0" borderId="0" xfId="0" applyFont="1" applyAlignment="1">
      <alignment vertical="center"/>
    </xf>
    <xf numFmtId="0" fontId="4" fillId="0" borderId="0" xfId="0" applyFont="1" applyAlignment="1">
      <alignment horizontal="left" vertical="center"/>
    </xf>
    <xf numFmtId="0" fontId="11" fillId="0" borderId="0" xfId="0" applyFont="1" applyAlignment="1">
      <alignment horizontal="left" vertical="center" wrapText="1"/>
    </xf>
    <xf numFmtId="0" fontId="0" fillId="0" borderId="0" xfId="0" applyBorder="1" applyAlignment="1">
      <alignment vertical="center"/>
    </xf>
    <xf numFmtId="0" fontId="0" fillId="0" borderId="0" xfId="0" applyBorder="1" applyAlignment="1">
      <alignment horizontal="center" vertical="center"/>
    </xf>
    <xf numFmtId="0" fontId="0" fillId="0" borderId="0" xfId="0" applyBorder="1" applyAlignment="1">
      <alignment horizontal="center" vertical="center"/>
    </xf>
    <xf numFmtId="0" fontId="15" fillId="0" borderId="0" xfId="0" applyFont="1" applyBorder="1" applyAlignment="1">
      <alignment vertical="center" wrapText="1"/>
    </xf>
    <xf numFmtId="0" fontId="17" fillId="0" borderId="0" xfId="0" applyFont="1" applyBorder="1" applyAlignment="1">
      <alignment vertical="center" wrapText="1"/>
    </xf>
    <xf numFmtId="0" fontId="16" fillId="0" borderId="0" xfId="0" applyFont="1" applyBorder="1" applyAlignment="1">
      <alignment vertical="center" wrapText="1"/>
    </xf>
    <xf numFmtId="0" fontId="18" fillId="0" borderId="0" xfId="0" applyFont="1" applyBorder="1" applyAlignment="1">
      <alignment horizontal="left" vertical="center" wrapText="1"/>
    </xf>
    <xf numFmtId="0" fontId="41" fillId="0" borderId="1" xfId="0" applyFont="1" applyBorder="1" applyAlignment="1">
      <alignment horizontal="left" vertical="center" indent="4"/>
    </xf>
    <xf numFmtId="0" fontId="42" fillId="0" borderId="1" xfId="0" applyFont="1" applyBorder="1" applyAlignment="1">
      <alignment vertical="center"/>
    </xf>
    <xf numFmtId="0" fontId="0" fillId="0" borderId="1" xfId="0" applyBorder="1" applyAlignment="1">
      <alignment vertical="center"/>
    </xf>
    <xf numFmtId="0" fontId="16" fillId="0" borderId="0" xfId="0" applyFont="1" applyBorder="1" applyAlignment="1">
      <alignment horizontal="left" vertical="center" wrapText="1"/>
    </xf>
    <xf numFmtId="0" fontId="11" fillId="0" borderId="0" xfId="0" applyFont="1" applyBorder="1" applyAlignment="1">
      <alignment vertical="center"/>
    </xf>
    <xf numFmtId="0" fontId="16" fillId="0" borderId="0" xfId="0" applyFont="1" applyBorder="1" applyAlignment="1">
      <alignment horizontal="center" vertical="center" wrapText="1"/>
    </xf>
    <xf numFmtId="0" fontId="41" fillId="0" borderId="0" xfId="0" applyFont="1" applyBorder="1" applyAlignment="1">
      <alignment horizontal="left" vertical="center" indent="4"/>
    </xf>
    <xf numFmtId="0" fontId="42" fillId="0" borderId="0" xfId="0" applyFont="1" applyBorder="1" applyAlignment="1">
      <alignment vertical="center"/>
    </xf>
    <xf numFmtId="0" fontId="16" fillId="0" borderId="0" xfId="0" applyFont="1" applyAlignment="1">
      <alignment vertical="center" wrapText="1"/>
    </xf>
    <xf numFmtId="0" fontId="16" fillId="0" borderId="0" xfId="0" applyFont="1" applyAlignment="1">
      <alignment horizontal="left" vertical="center" wrapText="1"/>
    </xf>
    <xf numFmtId="0" fontId="26" fillId="0" borderId="0" xfId="0" applyFont="1" applyBorder="1" applyAlignment="1">
      <alignment horizontal="left" vertical="center" wrapText="1"/>
    </xf>
    <xf numFmtId="0" fontId="15" fillId="0" borderId="0" xfId="0" applyFont="1" applyBorder="1" applyAlignment="1">
      <alignment horizontal="left" vertical="center"/>
    </xf>
    <xf numFmtId="0" fontId="15" fillId="0" borderId="0" xfId="0" applyFont="1" applyAlignment="1">
      <alignment horizontal="left" vertical="center" wrapText="1"/>
    </xf>
    <xf numFmtId="0" fontId="44" fillId="0" borderId="0" xfId="0" applyFont="1" applyAlignment="1">
      <alignment vertical="center"/>
    </xf>
    <xf numFmtId="0" fontId="42" fillId="0" borderId="0" xfId="0" applyFont="1" applyAlignment="1">
      <alignment vertical="center"/>
    </xf>
    <xf numFmtId="0" fontId="0" fillId="0" borderId="0" xfId="0" applyBorder="1" applyAlignment="1">
      <alignment horizontal="center" vertical="center"/>
    </xf>
    <xf numFmtId="0" fontId="15" fillId="0" borderId="0" xfId="0" applyFont="1" applyBorder="1" applyAlignment="1">
      <alignment horizontal="left" vertical="center"/>
    </xf>
    <xf numFmtId="0" fontId="15" fillId="0" borderId="0" xfId="0" applyFont="1" applyAlignment="1">
      <alignment horizontal="left" vertical="center" wrapText="1"/>
    </xf>
    <xf numFmtId="0" fontId="1" fillId="0" borderId="0" xfId="0" applyFont="1" applyAlignment="1">
      <alignment horizontal="center" vertical="center"/>
    </xf>
    <xf numFmtId="0" fontId="7" fillId="0" borderId="0" xfId="0" applyFont="1" applyAlignment="1">
      <alignment horizontal="left" vertical="center"/>
    </xf>
    <xf numFmtId="0" fontId="16" fillId="0" borderId="0" xfId="0" applyFont="1" applyBorder="1" applyAlignment="1">
      <alignment horizontal="left" vertical="center" wrapText="1"/>
    </xf>
    <xf numFmtId="0" fontId="15" fillId="0" borderId="0" xfId="0" applyFont="1" applyBorder="1" applyAlignment="1">
      <alignment horizontal="left" vertical="center" wrapText="1"/>
    </xf>
    <xf numFmtId="0" fontId="7" fillId="0" borderId="0" xfId="0" applyFont="1" applyBorder="1" applyAlignment="1">
      <alignment horizontal="left" vertical="center" wrapText="1"/>
    </xf>
    <xf numFmtId="0" fontId="46" fillId="0" borderId="0" xfId="0" applyFont="1" applyAlignment="1"/>
    <xf numFmtId="0" fontId="0" fillId="0" borderId="0" xfId="0" applyBorder="1" applyAlignment="1">
      <alignment horizontal="left" vertical="center" wrapText="1"/>
    </xf>
    <xf numFmtId="0" fontId="15" fillId="0" borderId="0" xfId="0" applyFont="1" applyAlignment="1">
      <alignment horizontal="left" vertical="center"/>
    </xf>
    <xf numFmtId="0" fontId="0" fillId="0" borderId="0" xfId="0" applyFont="1" applyAlignment="1">
      <alignment vertical="center"/>
    </xf>
    <xf numFmtId="0" fontId="15" fillId="0" borderId="0" xfId="0" applyFont="1" applyAlignment="1">
      <alignment vertical="center" wrapText="1"/>
    </xf>
    <xf numFmtId="0" fontId="11" fillId="0" borderId="0" xfId="0" applyFont="1" applyBorder="1" applyAlignment="1">
      <alignment horizontal="left" vertical="center"/>
    </xf>
    <xf numFmtId="0" fontId="26" fillId="0" borderId="1" xfId="0" applyFont="1" applyBorder="1" applyAlignment="1">
      <alignment horizontal="center" vertical="center" wrapText="1"/>
    </xf>
    <xf numFmtId="0" fontId="16" fillId="0" borderId="1" xfId="0" applyFont="1" applyBorder="1" applyAlignment="1">
      <alignment horizontal="left" vertical="center" wrapText="1"/>
    </xf>
    <xf numFmtId="0" fontId="16" fillId="0" borderId="0" xfId="0" applyFont="1" applyAlignment="1">
      <alignment horizontal="left" vertical="center"/>
    </xf>
    <xf numFmtId="0" fontId="16" fillId="0" borderId="0" xfId="0" applyFont="1" applyBorder="1" applyAlignment="1">
      <alignment horizontal="center" vertical="center"/>
    </xf>
    <xf numFmtId="0" fontId="48" fillId="0" borderId="0" xfId="0" applyFont="1" applyAlignment="1">
      <alignment vertical="center"/>
    </xf>
    <xf numFmtId="0" fontId="8" fillId="0" borderId="0" xfId="0" applyFont="1" applyBorder="1" applyAlignment="1">
      <alignment horizontal="left" vertical="center" wrapText="1"/>
    </xf>
    <xf numFmtId="0" fontId="29" fillId="0" borderId="0" xfId="0" applyFont="1"/>
    <xf numFmtId="0" fontId="11" fillId="0" borderId="1" xfId="0" applyFont="1" applyBorder="1" applyAlignment="1">
      <alignment horizontal="center" vertical="center"/>
    </xf>
    <xf numFmtId="0" fontId="12" fillId="0" borderId="0" xfId="0" applyFont="1" applyAlignment="1"/>
    <xf numFmtId="0" fontId="37" fillId="0" borderId="0" xfId="0" applyFont="1" applyAlignment="1">
      <alignment vertical="center" wrapText="1"/>
    </xf>
    <xf numFmtId="0" fontId="53" fillId="0" borderId="0" xfId="0" applyFont="1" applyBorder="1" applyAlignment="1">
      <alignment horizontal="left" vertical="center"/>
    </xf>
    <xf numFmtId="0" fontId="54" fillId="0" borderId="0" xfId="0" applyFont="1" applyAlignment="1">
      <alignment horizontal="left" vertical="center"/>
    </xf>
    <xf numFmtId="0" fontId="11" fillId="0" borderId="0" xfId="0" applyFont="1" applyAlignment="1">
      <alignment horizontal="left"/>
    </xf>
    <xf numFmtId="0" fontId="54" fillId="0" borderId="0" xfId="0" applyFont="1" applyBorder="1" applyAlignment="1">
      <alignment horizontal="left" vertical="center"/>
    </xf>
    <xf numFmtId="0" fontId="16" fillId="0" borderId="0" xfId="0" applyFont="1" applyBorder="1" applyAlignment="1">
      <alignment horizontal="right" vertical="center"/>
    </xf>
    <xf numFmtId="0" fontId="27" fillId="0" borderId="0" xfId="0" applyFont="1" applyBorder="1" applyAlignment="1">
      <alignment horizontal="left" vertical="center" wrapText="1"/>
    </xf>
    <xf numFmtId="0" fontId="7" fillId="0" borderId="0" xfId="0" applyFont="1" applyAlignment="1">
      <alignment vertical="center" wrapText="1"/>
    </xf>
    <xf numFmtId="0" fontId="33" fillId="0" borderId="0" xfId="0" applyFont="1" applyBorder="1" applyAlignment="1">
      <alignment horizontal="left" vertical="center" wrapText="1"/>
    </xf>
    <xf numFmtId="0" fontId="29" fillId="0" borderId="0" xfId="0" applyFont="1" applyAlignment="1">
      <alignment vertical="center" wrapText="1"/>
    </xf>
    <xf numFmtId="0" fontId="16" fillId="0" borderId="0" xfId="0" applyFont="1" applyBorder="1" applyAlignment="1">
      <alignment vertical="center"/>
    </xf>
    <xf numFmtId="0" fontId="22" fillId="0" borderId="0" xfId="0" applyFont="1" applyBorder="1" applyAlignment="1">
      <alignment vertical="center"/>
    </xf>
    <xf numFmtId="0" fontId="11" fillId="0" borderId="0" xfId="0" applyFont="1" applyBorder="1" applyAlignment="1">
      <alignment horizontal="right" vertical="center"/>
    </xf>
    <xf numFmtId="0" fontId="8" fillId="0" borderId="0" xfId="0" applyFont="1" applyBorder="1" applyAlignment="1">
      <alignment vertical="center"/>
    </xf>
    <xf numFmtId="0" fontId="16" fillId="0" borderId="0" xfId="0" applyFont="1" applyBorder="1" applyAlignment="1">
      <alignment horizontal="left" vertical="center" wrapText="1"/>
    </xf>
    <xf numFmtId="0" fontId="0" fillId="0" borderId="0" xfId="0" applyAlignment="1">
      <alignment horizontal="left" vertical="center"/>
    </xf>
    <xf numFmtId="0" fontId="16" fillId="0" borderId="0" xfId="0" applyFont="1" applyFill="1" applyAlignment="1">
      <alignment vertical="center" wrapText="1"/>
    </xf>
    <xf numFmtId="0" fontId="7" fillId="0" borderId="0" xfId="0" applyFont="1" applyFill="1" applyBorder="1" applyAlignment="1">
      <alignment horizontal="left" vertical="center"/>
    </xf>
    <xf numFmtId="0" fontId="12" fillId="0" borderId="0" xfId="0" applyFont="1"/>
    <xf numFmtId="0" fontId="14" fillId="0" borderId="0" xfId="0" applyFont="1" applyAlignment="1">
      <alignment wrapText="1"/>
    </xf>
    <xf numFmtId="0" fontId="0" fillId="0" borderId="1" xfId="0" applyBorder="1"/>
    <xf numFmtId="0" fontId="16" fillId="0" borderId="1" xfId="0" applyFont="1" applyBorder="1" applyAlignment="1">
      <alignment vertical="center"/>
    </xf>
    <xf numFmtId="0" fontId="7" fillId="0" borderId="5" xfId="0" applyFont="1" applyFill="1" applyBorder="1" applyAlignment="1">
      <alignment horizontal="left" vertical="center"/>
    </xf>
    <xf numFmtId="0" fontId="16" fillId="0" borderId="5" xfId="0" applyFont="1" applyFill="1" applyBorder="1" applyAlignment="1">
      <alignment vertical="center" wrapText="1"/>
    </xf>
    <xf numFmtId="0" fontId="7" fillId="0" borderId="8" xfId="0" applyFont="1" applyFill="1" applyBorder="1" applyAlignment="1">
      <alignment horizontal="left" vertical="center"/>
    </xf>
    <xf numFmtId="0" fontId="0" fillId="0" borderId="5" xfId="0" applyBorder="1" applyAlignment="1">
      <alignment vertical="center"/>
    </xf>
    <xf numFmtId="0" fontId="26" fillId="0" borderId="5" xfId="0" applyFont="1" applyBorder="1" applyAlignment="1">
      <alignment horizontal="left" vertical="center" wrapText="1"/>
    </xf>
    <xf numFmtId="0" fontId="15" fillId="0" borderId="5" xfId="0" applyFont="1" applyBorder="1" applyAlignment="1">
      <alignment horizontal="left" vertical="center"/>
    </xf>
    <xf numFmtId="0" fontId="0" fillId="0" borderId="5" xfId="0" applyBorder="1" applyAlignment="1">
      <alignment horizontal="left" vertical="center"/>
    </xf>
    <xf numFmtId="0" fontId="12" fillId="0" borderId="5" xfId="0" applyFont="1" applyBorder="1" applyAlignment="1"/>
    <xf numFmtId="0" fontId="16" fillId="0" borderId="5" xfId="0" applyFont="1" applyBorder="1" applyAlignment="1">
      <alignment vertical="center"/>
    </xf>
    <xf numFmtId="49" fontId="0" fillId="0" borderId="0" xfId="0" applyNumberFormat="1" applyAlignment="1">
      <alignment vertical="center"/>
    </xf>
    <xf numFmtId="0" fontId="19" fillId="0" borderId="0" xfId="0" applyFont="1" applyAlignment="1">
      <alignment horizontal="left" vertical="center"/>
    </xf>
    <xf numFmtId="0" fontId="40" fillId="0" borderId="0" xfId="1" applyAlignment="1">
      <alignment horizontal="left" vertical="center" wrapText="1"/>
    </xf>
    <xf numFmtId="0" fontId="19" fillId="0" borderId="0" xfId="0" applyFont="1" applyAlignment="1">
      <alignment horizontal="left" vertical="center"/>
    </xf>
    <xf numFmtId="0" fontId="16" fillId="0" borderId="0" xfId="0" applyFont="1" applyAlignment="1">
      <alignment horizontal="left" vertical="center"/>
    </xf>
    <xf numFmtId="0" fontId="16" fillId="0" borderId="0" xfId="0" applyFont="1" applyAlignment="1">
      <alignment horizontal="left" vertical="center" wrapText="1"/>
    </xf>
    <xf numFmtId="0" fontId="7" fillId="0" borderId="0" xfId="0" applyFont="1" applyAlignment="1">
      <alignment horizontal="left" vertical="center"/>
    </xf>
    <xf numFmtId="0" fontId="33" fillId="0" borderId="9" xfId="0" applyFont="1" applyBorder="1" applyAlignment="1">
      <alignment horizontal="left" vertical="center" wrapText="1"/>
    </xf>
    <xf numFmtId="0" fontId="33" fillId="0" borderId="7" xfId="0" applyFont="1" applyBorder="1" applyAlignment="1">
      <alignment horizontal="left" vertical="center" wrapText="1"/>
    </xf>
    <xf numFmtId="0" fontId="33" fillId="0" borderId="10" xfId="0" applyFont="1" applyBorder="1" applyAlignment="1">
      <alignment horizontal="left" vertical="center" wrapText="1"/>
    </xf>
    <xf numFmtId="0" fontId="33" fillId="0" borderId="13" xfId="0" applyFont="1" applyBorder="1" applyAlignment="1">
      <alignment horizontal="left" vertical="center" wrapText="1"/>
    </xf>
    <xf numFmtId="0" fontId="33" fillId="0" borderId="0" xfId="0" applyFont="1" applyBorder="1" applyAlignment="1">
      <alignment horizontal="left" vertical="center" wrapText="1"/>
    </xf>
    <xf numFmtId="0" fontId="33" fillId="0" borderId="8" xfId="0" applyFont="1" applyBorder="1" applyAlignment="1">
      <alignment horizontal="left" vertical="center" wrapText="1"/>
    </xf>
    <xf numFmtId="0" fontId="33" fillId="0" borderId="11" xfId="0" applyFont="1" applyBorder="1" applyAlignment="1">
      <alignment horizontal="left" vertical="center" wrapText="1"/>
    </xf>
    <xf numFmtId="0" fontId="33" fillId="0" borderId="5" xfId="0" applyFont="1" applyBorder="1" applyAlignment="1">
      <alignment horizontal="left" vertical="center" wrapText="1"/>
    </xf>
    <xf numFmtId="0" fontId="33" fillId="0" borderId="12" xfId="0" applyFont="1" applyBorder="1" applyAlignment="1">
      <alignment horizontal="left" vertical="center" wrapText="1"/>
    </xf>
    <xf numFmtId="0" fontId="1" fillId="4" borderId="0" xfId="0" applyFont="1" applyFill="1" applyAlignment="1">
      <alignment horizontal="center" vertical="center" wrapText="1"/>
    </xf>
    <xf numFmtId="0" fontId="8" fillId="0" borderId="9" xfId="0" applyFont="1" applyBorder="1" applyAlignment="1">
      <alignment horizontal="left" vertical="center" wrapText="1"/>
    </xf>
    <xf numFmtId="0" fontId="8" fillId="0" borderId="7" xfId="0" applyFont="1" applyBorder="1" applyAlignment="1">
      <alignment horizontal="left" vertical="center" wrapText="1"/>
    </xf>
    <xf numFmtId="0" fontId="8" fillId="0" borderId="10" xfId="0" applyFont="1" applyBorder="1" applyAlignment="1">
      <alignment horizontal="left" vertical="center" wrapText="1"/>
    </xf>
    <xf numFmtId="0" fontId="8" fillId="0" borderId="13" xfId="0" applyFont="1" applyBorder="1" applyAlignment="1">
      <alignment horizontal="left" vertical="center" wrapText="1"/>
    </xf>
    <xf numFmtId="0" fontId="8" fillId="0" borderId="0" xfId="0" applyFont="1" applyBorder="1" applyAlignment="1">
      <alignment horizontal="left" vertical="center" wrapText="1"/>
    </xf>
    <xf numFmtId="0" fontId="8" fillId="0" borderId="8" xfId="0" applyFont="1" applyBorder="1" applyAlignment="1">
      <alignment horizontal="left" vertical="center" wrapText="1"/>
    </xf>
    <xf numFmtId="0" fontId="8" fillId="0" borderId="11" xfId="0" applyFont="1" applyBorder="1" applyAlignment="1">
      <alignment horizontal="left" vertical="center" wrapText="1"/>
    </xf>
    <xf numFmtId="0" fontId="8" fillId="0" borderId="5" xfId="0" applyFont="1" applyBorder="1" applyAlignment="1">
      <alignment horizontal="left" vertical="center" wrapText="1"/>
    </xf>
    <xf numFmtId="0" fontId="8" fillId="0" borderId="12" xfId="0" applyFont="1" applyBorder="1" applyAlignment="1">
      <alignment horizontal="left" vertical="center" wrapText="1"/>
    </xf>
    <xf numFmtId="0" fontId="15" fillId="0" borderId="0" xfId="0" applyFont="1" applyAlignment="1">
      <alignment horizontal="left" vertical="center"/>
    </xf>
    <xf numFmtId="0" fontId="0" fillId="0" borderId="5" xfId="0" applyFill="1" applyBorder="1" applyAlignment="1">
      <alignment horizontal="left" vertical="center"/>
    </xf>
    <xf numFmtId="0" fontId="27" fillId="0" borderId="9" xfId="0" applyFont="1" applyBorder="1" applyAlignment="1">
      <alignment horizontal="left" vertical="center" wrapText="1"/>
    </xf>
    <xf numFmtId="0" fontId="27" fillId="0" borderId="7" xfId="0" applyFont="1" applyBorder="1" applyAlignment="1">
      <alignment horizontal="left" vertical="center" wrapText="1"/>
    </xf>
    <xf numFmtId="0" fontId="27" fillId="0" borderId="10" xfId="0" applyFont="1" applyBorder="1" applyAlignment="1">
      <alignment horizontal="left" vertical="center" wrapText="1"/>
    </xf>
    <xf numFmtId="0" fontId="27" fillId="0" borderId="11" xfId="0" applyFont="1" applyBorder="1" applyAlignment="1">
      <alignment horizontal="left" vertical="center" wrapText="1"/>
    </xf>
    <xf numFmtId="0" fontId="27" fillId="0" borderId="5" xfId="0" applyFont="1" applyBorder="1" applyAlignment="1">
      <alignment horizontal="left" vertical="center" wrapText="1"/>
    </xf>
    <xf numFmtId="0" fontId="27" fillId="0" borderId="12" xfId="0" applyFont="1" applyBorder="1" applyAlignment="1">
      <alignment horizontal="left" vertical="center" wrapText="1"/>
    </xf>
    <xf numFmtId="0" fontId="1" fillId="4" borderId="0" xfId="0" applyFont="1" applyFill="1" applyAlignment="1">
      <alignment horizontal="center" vertical="center"/>
    </xf>
    <xf numFmtId="0" fontId="16" fillId="0" borderId="5" xfId="0" applyFont="1" applyBorder="1" applyAlignment="1">
      <alignment horizontal="left" vertical="center" wrapText="1"/>
    </xf>
    <xf numFmtId="0" fontId="25" fillId="0" borderId="0" xfId="0" applyFont="1" applyAlignment="1">
      <alignment horizontal="left" vertical="center"/>
    </xf>
    <xf numFmtId="0" fontId="16" fillId="0" borderId="9" xfId="0" applyFont="1" applyBorder="1" applyAlignment="1">
      <alignment horizontal="left" vertical="center" wrapText="1"/>
    </xf>
    <xf numFmtId="0" fontId="16" fillId="0" borderId="7" xfId="0" applyFont="1" applyBorder="1" applyAlignment="1">
      <alignment horizontal="left" vertical="center" wrapText="1"/>
    </xf>
    <xf numFmtId="0" fontId="16" fillId="0" borderId="10" xfId="0" applyFont="1" applyBorder="1" applyAlignment="1">
      <alignment horizontal="left" vertical="center" wrapText="1"/>
    </xf>
    <xf numFmtId="0" fontId="16" fillId="0" borderId="11" xfId="0" applyFont="1" applyBorder="1" applyAlignment="1">
      <alignment horizontal="left" vertical="center" wrapText="1"/>
    </xf>
    <xf numFmtId="0" fontId="16" fillId="0" borderId="12" xfId="0" applyFont="1" applyBorder="1" applyAlignment="1">
      <alignment horizontal="left" vertical="center" wrapText="1"/>
    </xf>
    <xf numFmtId="0" fontId="15" fillId="0" borderId="9" xfId="0" applyFont="1" applyBorder="1" applyAlignment="1">
      <alignment horizontal="left" vertical="center"/>
    </xf>
    <xf numFmtId="0" fontId="15" fillId="0" borderId="7" xfId="0" applyFont="1" applyBorder="1" applyAlignment="1">
      <alignment horizontal="left" vertical="center"/>
    </xf>
    <xf numFmtId="0" fontId="15" fillId="0" borderId="10" xfId="0" applyFont="1" applyBorder="1" applyAlignment="1">
      <alignment horizontal="left" vertical="center"/>
    </xf>
    <xf numFmtId="0" fontId="15" fillId="0" borderId="13" xfId="0" applyFont="1" applyBorder="1" applyAlignment="1">
      <alignment horizontal="left" vertical="center"/>
    </xf>
    <xf numFmtId="0" fontId="15" fillId="0" borderId="0" xfId="0" applyFont="1" applyBorder="1" applyAlignment="1">
      <alignment horizontal="left" vertical="center"/>
    </xf>
    <xf numFmtId="0" fontId="15" fillId="0" borderId="8" xfId="0" applyFont="1" applyBorder="1" applyAlignment="1">
      <alignment horizontal="left" vertical="center"/>
    </xf>
    <xf numFmtId="0" fontId="15" fillId="0" borderId="11" xfId="0" applyFont="1" applyBorder="1" applyAlignment="1">
      <alignment horizontal="left" vertical="center"/>
    </xf>
    <xf numFmtId="0" fontId="15" fillId="0" borderId="5" xfId="0" applyFont="1" applyBorder="1" applyAlignment="1">
      <alignment horizontal="left" vertical="center"/>
    </xf>
    <xf numFmtId="0" fontId="15" fillId="0" borderId="12" xfId="0" applyFont="1" applyBorder="1" applyAlignment="1">
      <alignment horizontal="left" vertical="center"/>
    </xf>
    <xf numFmtId="0" fontId="15" fillId="0" borderId="0" xfId="0" applyFont="1" applyAlignment="1">
      <alignment horizontal="left" vertical="center" wrapText="1"/>
    </xf>
    <xf numFmtId="0" fontId="34" fillId="0" borderId="9" xfId="0" applyFont="1" applyBorder="1" applyAlignment="1">
      <alignment horizontal="left" vertical="center" wrapText="1"/>
    </xf>
    <xf numFmtId="0" fontId="34" fillId="0" borderId="7" xfId="0" applyFont="1" applyBorder="1" applyAlignment="1">
      <alignment horizontal="left" vertical="center" wrapText="1"/>
    </xf>
    <xf numFmtId="0" fontId="34" fillId="0" borderId="10" xfId="0" applyFont="1" applyBorder="1" applyAlignment="1">
      <alignment horizontal="left" vertical="center" wrapText="1"/>
    </xf>
    <xf numFmtId="0" fontId="34" fillId="0" borderId="13" xfId="0" applyFont="1" applyBorder="1" applyAlignment="1">
      <alignment horizontal="left" vertical="center" wrapText="1"/>
    </xf>
    <xf numFmtId="0" fontId="34" fillId="0" borderId="0" xfId="0" applyFont="1" applyBorder="1" applyAlignment="1">
      <alignment horizontal="left" vertical="center" wrapText="1"/>
    </xf>
    <xf numFmtId="0" fontId="34" fillId="0" borderId="8" xfId="0" applyFont="1" applyBorder="1" applyAlignment="1">
      <alignment horizontal="left" vertical="center" wrapText="1"/>
    </xf>
    <xf numFmtId="0" fontId="34" fillId="0" borderId="11" xfId="0" applyFont="1" applyBorder="1" applyAlignment="1">
      <alignment horizontal="left" vertical="center" wrapText="1"/>
    </xf>
    <xf numFmtId="0" fontId="34" fillId="0" borderId="5" xfId="0" applyFont="1" applyBorder="1" applyAlignment="1">
      <alignment horizontal="left" vertical="center" wrapText="1"/>
    </xf>
    <xf numFmtId="0" fontId="34" fillId="0" borderId="12" xfId="0" applyFont="1" applyBorder="1" applyAlignment="1">
      <alignment horizontal="left" vertical="center" wrapText="1"/>
    </xf>
    <xf numFmtId="0" fontId="42" fillId="0" borderId="5" xfId="0" applyFont="1" applyBorder="1" applyAlignment="1">
      <alignment horizontal="left" vertical="center"/>
    </xf>
    <xf numFmtId="0" fontId="42" fillId="0" borderId="5" xfId="0" applyFont="1" applyBorder="1" applyAlignment="1">
      <alignment horizontal="left" vertical="center" wrapText="1"/>
    </xf>
    <xf numFmtId="0" fontId="35" fillId="0" borderId="9" xfId="0" applyFont="1" applyBorder="1" applyAlignment="1">
      <alignment horizontal="left" vertical="center" wrapText="1"/>
    </xf>
    <xf numFmtId="0" fontId="35" fillId="0" borderId="7" xfId="0" applyFont="1" applyBorder="1" applyAlignment="1">
      <alignment horizontal="left" vertical="center" wrapText="1"/>
    </xf>
    <xf numFmtId="0" fontId="35" fillId="0" borderId="10" xfId="0" applyFont="1" applyBorder="1" applyAlignment="1">
      <alignment horizontal="left" vertical="center" wrapText="1"/>
    </xf>
    <xf numFmtId="0" fontId="35" fillId="0" borderId="11" xfId="0" applyFont="1" applyBorder="1" applyAlignment="1">
      <alignment horizontal="left" vertical="center" wrapText="1"/>
    </xf>
    <xf numFmtId="0" fontId="35" fillId="0" borderId="5" xfId="0" applyFont="1" applyBorder="1" applyAlignment="1">
      <alignment horizontal="left" vertical="center" wrapText="1"/>
    </xf>
    <xf numFmtId="0" fontId="35" fillId="0" borderId="12" xfId="0" applyFont="1" applyBorder="1" applyAlignment="1">
      <alignment horizontal="left" vertical="center" wrapText="1"/>
    </xf>
    <xf numFmtId="0" fontId="0" fillId="0" borderId="5" xfId="0" applyBorder="1" applyAlignment="1">
      <alignment horizontal="left" vertical="center"/>
    </xf>
    <xf numFmtId="0" fontId="7" fillId="0" borderId="0" xfId="0" applyFont="1" applyFill="1" applyBorder="1" applyAlignment="1">
      <alignment horizontal="left" vertical="center"/>
    </xf>
    <xf numFmtId="0" fontId="7" fillId="0" borderId="0" xfId="0" applyFont="1" applyAlignment="1">
      <alignment horizontal="center" vertical="center"/>
    </xf>
    <xf numFmtId="0" fontId="16" fillId="0" borderId="0" xfId="0" applyFont="1" applyBorder="1" applyAlignment="1">
      <alignment horizontal="left" vertical="center"/>
    </xf>
    <xf numFmtId="0" fontId="0" fillId="0" borderId="0" xfId="0" applyBorder="1" applyAlignment="1">
      <alignment horizontal="center" vertical="center"/>
    </xf>
    <xf numFmtId="0" fontId="7" fillId="0" borderId="0" xfId="0" applyFont="1" applyAlignment="1">
      <alignment horizontal="left" vertical="center" wrapText="1"/>
    </xf>
    <xf numFmtId="0" fontId="18" fillId="0" borderId="9" xfId="0" applyFont="1" applyBorder="1" applyAlignment="1">
      <alignment horizontal="center" vertical="center" wrapText="1"/>
    </xf>
    <xf numFmtId="0" fontId="18" fillId="0" borderId="7" xfId="0" applyFont="1" applyBorder="1" applyAlignment="1">
      <alignment horizontal="center" vertical="center" wrapText="1"/>
    </xf>
    <xf numFmtId="0" fontId="18" fillId="0" borderId="10" xfId="0" applyFont="1" applyBorder="1" applyAlignment="1">
      <alignment horizontal="center" vertical="center" wrapText="1"/>
    </xf>
    <xf numFmtId="0" fontId="18" fillId="0" borderId="13" xfId="0" applyFont="1" applyBorder="1" applyAlignment="1">
      <alignment horizontal="center" vertical="center" wrapText="1"/>
    </xf>
    <xf numFmtId="0" fontId="18" fillId="0" borderId="0" xfId="0" applyFont="1" applyBorder="1" applyAlignment="1">
      <alignment horizontal="center" vertical="center" wrapText="1"/>
    </xf>
    <xf numFmtId="0" fontId="18" fillId="0" borderId="8" xfId="0" applyFont="1" applyBorder="1" applyAlignment="1">
      <alignment horizontal="center" vertical="center" wrapText="1"/>
    </xf>
    <xf numFmtId="0" fontId="18" fillId="0" borderId="11" xfId="0" applyFont="1" applyBorder="1" applyAlignment="1">
      <alignment horizontal="center" vertical="center" wrapText="1"/>
    </xf>
    <xf numFmtId="0" fontId="18" fillId="0" borderId="5" xfId="0" applyFont="1" applyBorder="1" applyAlignment="1">
      <alignment horizontal="center" vertical="center" wrapText="1"/>
    </xf>
    <xf numFmtId="0" fontId="18" fillId="0" borderId="12" xfId="0" applyFont="1" applyBorder="1" applyAlignment="1">
      <alignment horizontal="center" vertical="center" wrapText="1"/>
    </xf>
    <xf numFmtId="0" fontId="18" fillId="0" borderId="9" xfId="0" applyFont="1" applyBorder="1" applyAlignment="1">
      <alignment horizontal="left" vertical="center" wrapText="1"/>
    </xf>
    <xf numFmtId="0" fontId="18" fillId="0" borderId="7" xfId="0" applyFont="1" applyBorder="1" applyAlignment="1">
      <alignment horizontal="left" vertical="center" wrapText="1"/>
    </xf>
    <xf numFmtId="0" fontId="18" fillId="0" borderId="10" xfId="0" applyFont="1" applyBorder="1" applyAlignment="1">
      <alignment horizontal="left" vertical="center" wrapText="1"/>
    </xf>
    <xf numFmtId="0" fontId="18" fillId="0" borderId="11" xfId="0" applyFont="1" applyBorder="1" applyAlignment="1">
      <alignment horizontal="left" vertical="center" wrapText="1"/>
    </xf>
    <xf numFmtId="0" fontId="18" fillId="0" borderId="5" xfId="0" applyFont="1" applyBorder="1" applyAlignment="1">
      <alignment horizontal="left" vertical="center" wrapText="1"/>
    </xf>
    <xf numFmtId="0" fontId="18" fillId="0" borderId="12" xfId="0" applyFont="1" applyBorder="1" applyAlignment="1">
      <alignment horizontal="left" vertical="center" wrapText="1"/>
    </xf>
    <xf numFmtId="0" fontId="12" fillId="0" borderId="0" xfId="0" applyFont="1" applyAlignment="1">
      <alignment horizontal="left"/>
    </xf>
    <xf numFmtId="0" fontId="15" fillId="0" borderId="5" xfId="0" applyFont="1" applyBorder="1" applyAlignment="1">
      <alignment horizontal="center" vertical="center"/>
    </xf>
    <xf numFmtId="0" fontId="54" fillId="0" borderId="0" xfId="0" applyFont="1" applyAlignment="1">
      <alignment horizontal="left" vertical="center"/>
    </xf>
    <xf numFmtId="0" fontId="54" fillId="0" borderId="5" xfId="0" applyFont="1" applyBorder="1" applyAlignment="1">
      <alignment horizontal="left" vertical="center"/>
    </xf>
    <xf numFmtId="0" fontId="11" fillId="0" borderId="0" xfId="0" applyFont="1" applyAlignment="1">
      <alignment horizontal="left"/>
    </xf>
    <xf numFmtId="0" fontId="16" fillId="0" borderId="5" xfId="0" applyFont="1" applyBorder="1" applyAlignment="1">
      <alignment horizontal="right" vertical="center"/>
    </xf>
    <xf numFmtId="0" fontId="16" fillId="0" borderId="6" xfId="0" applyFont="1" applyBorder="1" applyAlignment="1">
      <alignment horizontal="right" vertical="center"/>
    </xf>
    <xf numFmtId="0" fontId="11" fillId="0" borderId="0" xfId="0" applyFont="1" applyAlignment="1">
      <alignment horizontal="left" vertical="center"/>
    </xf>
    <xf numFmtId="0" fontId="31" fillId="0" borderId="5" xfId="0" applyFont="1" applyBorder="1" applyAlignment="1">
      <alignment horizontal="left" vertical="center"/>
    </xf>
    <xf numFmtId="0" fontId="12" fillId="0" borderId="0" xfId="0" applyFont="1" applyAlignment="1">
      <alignment horizontal="left" wrapText="1"/>
    </xf>
    <xf numFmtId="0" fontId="0" fillId="0" borderId="5" xfId="0" applyBorder="1" applyAlignment="1">
      <alignment horizontal="center" vertical="center"/>
    </xf>
    <xf numFmtId="0" fontId="0" fillId="0" borderId="6" xfId="0" applyBorder="1" applyAlignment="1">
      <alignment horizontal="center" vertical="center"/>
    </xf>
    <xf numFmtId="164" fontId="0" fillId="0" borderId="6" xfId="0" applyNumberFormat="1" applyBorder="1" applyAlignment="1">
      <alignment horizontal="center" vertical="center"/>
    </xf>
    <xf numFmtId="0" fontId="0" fillId="0" borderId="1" xfId="0" applyBorder="1" applyAlignment="1">
      <alignment horizontal="center" vertical="center"/>
    </xf>
    <xf numFmtId="0" fontId="11" fillId="0" borderId="1" xfId="0" applyFont="1" applyBorder="1" applyAlignment="1">
      <alignment horizontal="center" vertical="center"/>
    </xf>
    <xf numFmtId="0" fontId="15" fillId="0" borderId="0" xfId="0" applyFont="1" applyBorder="1" applyAlignment="1">
      <alignment horizontal="left" vertical="top" wrapText="1"/>
    </xf>
    <xf numFmtId="0" fontId="16" fillId="0" borderId="0" xfId="0" applyFont="1" applyBorder="1" applyAlignment="1">
      <alignment horizontal="center" vertical="center"/>
    </xf>
    <xf numFmtId="0" fontId="21" fillId="0" borderId="9" xfId="0" applyFont="1" applyBorder="1" applyAlignment="1">
      <alignment horizontal="left" vertical="center" wrapText="1"/>
    </xf>
    <xf numFmtId="0" fontId="21" fillId="0" borderId="7" xfId="0" applyFont="1" applyBorder="1" applyAlignment="1">
      <alignment horizontal="left" vertical="center" wrapText="1"/>
    </xf>
    <xf numFmtId="0" fontId="21" fillId="0" borderId="10" xfId="0" applyFont="1" applyBorder="1" applyAlignment="1">
      <alignment horizontal="left" vertical="center" wrapText="1"/>
    </xf>
    <xf numFmtId="0" fontId="21" fillId="0" borderId="11" xfId="0" applyFont="1" applyBorder="1" applyAlignment="1">
      <alignment horizontal="left" vertical="center" wrapText="1"/>
    </xf>
    <xf numFmtId="0" fontId="21" fillId="0" borderId="5" xfId="0" applyFont="1" applyBorder="1" applyAlignment="1">
      <alignment horizontal="left" vertical="center" wrapText="1"/>
    </xf>
    <xf numFmtId="0" fontId="21" fillId="0" borderId="12" xfId="0" applyFont="1" applyBorder="1" applyAlignment="1">
      <alignment horizontal="left" vertical="center" wrapText="1"/>
    </xf>
    <xf numFmtId="0" fontId="16" fillId="0" borderId="5" xfId="0" applyFont="1" applyBorder="1" applyAlignment="1">
      <alignment horizontal="center" vertical="center"/>
    </xf>
    <xf numFmtId="164" fontId="16" fillId="0" borderId="6" xfId="0" applyNumberFormat="1" applyFont="1" applyBorder="1" applyAlignment="1">
      <alignment horizontal="center" vertical="center"/>
    </xf>
    <xf numFmtId="0" fontId="7" fillId="0" borderId="5" xfId="0" applyFont="1" applyBorder="1" applyAlignment="1">
      <alignment horizontal="center" vertical="center"/>
    </xf>
    <xf numFmtId="0" fontId="50" fillId="0" borderId="0" xfId="0" applyFont="1" applyBorder="1" applyAlignment="1">
      <alignment horizontal="left" vertical="center"/>
    </xf>
    <xf numFmtId="0" fontId="0" fillId="0" borderId="5" xfId="0" applyBorder="1" applyAlignment="1">
      <alignment horizontal="left" vertical="center" wrapText="1"/>
    </xf>
    <xf numFmtId="0" fontId="52" fillId="0" borderId="1" xfId="0" applyFont="1" applyBorder="1" applyAlignment="1">
      <alignment horizontal="center" vertical="center" wrapText="1"/>
    </xf>
    <xf numFmtId="0" fontId="16" fillId="0" borderId="4" xfId="0" applyFont="1" applyBorder="1" applyAlignment="1">
      <alignment horizontal="center" vertical="center" wrapText="1"/>
    </xf>
    <xf numFmtId="0" fontId="16" fillId="0" borderId="3" xfId="0" applyFont="1" applyBorder="1" applyAlignment="1">
      <alignment horizontal="center" vertical="center" wrapText="1"/>
    </xf>
    <xf numFmtId="0" fontId="16" fillId="0" borderId="0" xfId="0" applyFont="1" applyBorder="1" applyAlignment="1">
      <alignment horizontal="left" vertical="center" wrapText="1"/>
    </xf>
    <xf numFmtId="0" fontId="15" fillId="0" borderId="0" xfId="0" applyFont="1" applyBorder="1" applyAlignment="1">
      <alignment horizontal="left" vertical="center" wrapText="1"/>
    </xf>
    <xf numFmtId="0" fontId="12" fillId="0" borderId="0" xfId="0" applyFont="1" applyAlignment="1">
      <alignment horizontal="left" vertical="center"/>
    </xf>
    <xf numFmtId="0" fontId="11" fillId="0" borderId="9" xfId="0" applyFont="1" applyBorder="1" applyAlignment="1">
      <alignment horizontal="left" vertical="center"/>
    </xf>
    <xf numFmtId="0" fontId="11" fillId="0" borderId="7" xfId="0" applyFont="1" applyBorder="1" applyAlignment="1">
      <alignment horizontal="left" vertical="center"/>
    </xf>
    <xf numFmtId="0" fontId="11" fillId="0" borderId="10" xfId="0" applyFont="1" applyBorder="1" applyAlignment="1">
      <alignment horizontal="left" vertical="center"/>
    </xf>
    <xf numFmtId="0" fontId="11" fillId="0" borderId="11" xfId="0" applyFont="1" applyBorder="1" applyAlignment="1">
      <alignment horizontal="left" vertical="center"/>
    </xf>
    <xf numFmtId="0" fontId="11" fillId="0" borderId="5" xfId="0" applyFont="1" applyBorder="1" applyAlignment="1">
      <alignment horizontal="left" vertical="center"/>
    </xf>
    <xf numFmtId="0" fontId="11" fillId="0" borderId="12" xfId="0" applyFont="1" applyBorder="1" applyAlignment="1">
      <alignment horizontal="left" vertical="center"/>
    </xf>
    <xf numFmtId="0" fontId="14" fillId="0" borderId="0" xfId="0" applyFont="1" applyAlignment="1">
      <alignment horizontal="left" wrapText="1"/>
    </xf>
    <xf numFmtId="0" fontId="0" fillId="0" borderId="0" xfId="0" applyAlignment="1">
      <alignment horizontal="center" vertical="center"/>
    </xf>
    <xf numFmtId="0" fontId="0" fillId="0" borderId="0" xfId="0" applyAlignment="1">
      <alignment horizontal="left" vertical="center"/>
    </xf>
    <xf numFmtId="0" fontId="0" fillId="0" borderId="9" xfId="0" applyBorder="1" applyAlignment="1">
      <alignment horizontal="left" vertical="center" wrapText="1"/>
    </xf>
    <xf numFmtId="0" fontId="0" fillId="0" borderId="7" xfId="0" applyBorder="1" applyAlignment="1">
      <alignment horizontal="left" vertical="center" wrapText="1"/>
    </xf>
    <xf numFmtId="0" fontId="0" fillId="0" borderId="10" xfId="0" applyBorder="1" applyAlignment="1">
      <alignment horizontal="left" vertical="center" wrapText="1"/>
    </xf>
    <xf numFmtId="0" fontId="0" fillId="0" borderId="11" xfId="0" applyBorder="1" applyAlignment="1">
      <alignment horizontal="left" vertical="center" wrapText="1"/>
    </xf>
    <xf numFmtId="0" fontId="0" fillId="0" borderId="12" xfId="0" applyBorder="1" applyAlignment="1">
      <alignment horizontal="left" vertical="center" wrapText="1"/>
    </xf>
    <xf numFmtId="0" fontId="46" fillId="0" borderId="0" xfId="0" applyFont="1" applyAlignment="1">
      <alignment horizontal="left"/>
    </xf>
    <xf numFmtId="0" fontId="46" fillId="0" borderId="5" xfId="0" applyFont="1" applyBorder="1" applyAlignment="1">
      <alignment horizontal="left"/>
    </xf>
    <xf numFmtId="0" fontId="7" fillId="0" borderId="9" xfId="0" applyFont="1" applyFill="1" applyBorder="1" applyAlignment="1">
      <alignment horizontal="left" vertical="center"/>
    </xf>
    <xf numFmtId="0" fontId="7" fillId="0" borderId="7" xfId="0" applyFont="1" applyFill="1" applyBorder="1" applyAlignment="1">
      <alignment horizontal="left" vertical="center"/>
    </xf>
    <xf numFmtId="0" fontId="7" fillId="0" borderId="10" xfId="0" applyFont="1" applyFill="1" applyBorder="1" applyAlignment="1">
      <alignment horizontal="left" vertical="center"/>
    </xf>
    <xf numFmtId="0" fontId="7" fillId="0" borderId="11" xfId="0" applyFont="1" applyFill="1" applyBorder="1" applyAlignment="1">
      <alignment horizontal="left" vertical="center"/>
    </xf>
    <xf numFmtId="0" fontId="7" fillId="0" borderId="5" xfId="0" applyFont="1" applyFill="1" applyBorder="1" applyAlignment="1">
      <alignment horizontal="left" vertical="center"/>
    </xf>
    <xf numFmtId="0" fontId="7" fillId="0" borderId="12" xfId="0" applyFont="1" applyFill="1" applyBorder="1" applyAlignment="1">
      <alignment horizontal="left" vertical="center"/>
    </xf>
    <xf numFmtId="0" fontId="40" fillId="0" borderId="0" xfId="1" applyAlignment="1">
      <alignment horizontal="left" vertical="center"/>
    </xf>
    <xf numFmtId="0" fontId="11" fillId="0" borderId="0" xfId="0" applyFont="1" applyAlignment="1">
      <alignment horizontal="left" vertical="center" wrapText="1"/>
    </xf>
    <xf numFmtId="0" fontId="42" fillId="0" borderId="9" xfId="0" applyFont="1" applyBorder="1" applyAlignment="1">
      <alignment horizontal="left" vertical="center" wrapText="1"/>
    </xf>
    <xf numFmtId="0" fontId="42" fillId="0" borderId="7" xfId="0" applyFont="1" applyBorder="1" applyAlignment="1">
      <alignment horizontal="left" vertical="center"/>
    </xf>
    <xf numFmtId="0" fontId="42" fillId="0" borderId="10" xfId="0" applyFont="1" applyBorder="1" applyAlignment="1">
      <alignment horizontal="left" vertical="center"/>
    </xf>
    <xf numFmtId="0" fontId="42" fillId="0" borderId="13" xfId="0" applyFont="1" applyBorder="1" applyAlignment="1">
      <alignment horizontal="left" vertical="center" wrapText="1"/>
    </xf>
    <xf numFmtId="0" fontId="42" fillId="0" borderId="0" xfId="0" applyFont="1" applyBorder="1" applyAlignment="1">
      <alignment horizontal="left" vertical="center"/>
    </xf>
    <xf numFmtId="0" fontId="42" fillId="0" borderId="8" xfId="0" applyFont="1" applyBorder="1" applyAlignment="1">
      <alignment horizontal="left" vertical="center"/>
    </xf>
    <xf numFmtId="0" fontId="42" fillId="0" borderId="13" xfId="0" applyFont="1" applyBorder="1" applyAlignment="1">
      <alignment horizontal="left" vertical="center"/>
    </xf>
    <xf numFmtId="0" fontId="42" fillId="0" borderId="11" xfId="0" applyFont="1" applyBorder="1" applyAlignment="1">
      <alignment horizontal="left" vertical="center"/>
    </xf>
    <xf numFmtId="0" fontId="42" fillId="0" borderId="12" xfId="0" applyFont="1" applyBorder="1" applyAlignment="1">
      <alignment horizontal="left" vertical="center"/>
    </xf>
    <xf numFmtId="0" fontId="14" fillId="0" borderId="0" xfId="0" applyFont="1" applyAlignment="1">
      <alignment horizontal="left" vertical="center"/>
    </xf>
    <xf numFmtId="0" fontId="14" fillId="0" borderId="0" xfId="0" applyFont="1" applyBorder="1" applyAlignment="1">
      <alignment horizontal="left" vertical="center"/>
    </xf>
    <xf numFmtId="0" fontId="55" fillId="2" borderId="0" xfId="0" applyFont="1" applyFill="1" applyAlignment="1">
      <alignment horizontal="center" vertical="center"/>
    </xf>
    <xf numFmtId="0" fontId="1" fillId="3" borderId="0" xfId="0" applyFont="1" applyFill="1" applyAlignment="1">
      <alignment horizontal="center" vertical="center"/>
    </xf>
    <xf numFmtId="0" fontId="2" fillId="0" borderId="0" xfId="0" applyFont="1" applyAlignment="1">
      <alignment horizontal="center" vertical="center" wrapText="1"/>
    </xf>
    <xf numFmtId="0" fontId="2" fillId="0" borderId="0" xfId="0" applyFont="1" applyAlignment="1">
      <alignment horizontal="center" vertical="center"/>
    </xf>
    <xf numFmtId="0" fontId="0" fillId="0" borderId="0" xfId="0" applyAlignment="1">
      <alignment horizontal="left" vertical="center" wrapText="1"/>
    </xf>
    <xf numFmtId="0" fontId="42" fillId="0" borderId="7" xfId="0" applyFont="1" applyBorder="1" applyAlignment="1">
      <alignment horizontal="left" vertical="center" wrapText="1"/>
    </xf>
    <xf numFmtId="0" fontId="42" fillId="0" borderId="10" xfId="0" applyFont="1" applyBorder="1" applyAlignment="1">
      <alignment horizontal="left" vertical="center" wrapText="1"/>
    </xf>
    <xf numFmtId="0" fontId="42" fillId="0" borderId="0" xfId="0" applyFont="1" applyBorder="1" applyAlignment="1">
      <alignment horizontal="left" vertical="center" wrapText="1"/>
    </xf>
    <xf numFmtId="0" fontId="42" fillId="0" borderId="8" xfId="0" applyFont="1" applyBorder="1" applyAlignment="1">
      <alignment horizontal="left" vertical="center" wrapText="1"/>
    </xf>
    <xf numFmtId="0" fontId="42" fillId="0" borderId="11" xfId="0" applyFont="1" applyBorder="1" applyAlignment="1">
      <alignment horizontal="left" vertical="center" wrapText="1"/>
    </xf>
    <xf numFmtId="0" fontId="42" fillId="0" borderId="12" xfId="0" applyFont="1" applyBorder="1" applyAlignment="1">
      <alignment horizontal="left" vertical="center" wrapText="1"/>
    </xf>
    <xf numFmtId="0" fontId="42" fillId="0" borderId="6" xfId="0" applyFont="1" applyBorder="1" applyAlignment="1">
      <alignment horizontal="left" vertical="center"/>
    </xf>
    <xf numFmtId="0" fontId="42" fillId="0" borderId="9" xfId="0" applyFont="1" applyBorder="1" applyAlignment="1">
      <alignment horizontal="left" vertical="center"/>
    </xf>
    <xf numFmtId="0" fontId="41" fillId="0" borderId="0" xfId="0" applyFont="1" applyFill="1" applyBorder="1" applyAlignment="1">
      <alignment horizontal="left" vertical="center" wrapText="1"/>
    </xf>
    <xf numFmtId="0" fontId="7" fillId="0" borderId="0" xfId="0" applyFont="1" applyBorder="1" applyAlignment="1">
      <alignment horizontal="left" vertical="center" wrapText="1"/>
    </xf>
    <xf numFmtId="0" fontId="41" fillId="0" borderId="9" xfId="0" applyFont="1" applyBorder="1" applyAlignment="1">
      <alignment horizontal="left" vertical="center" wrapText="1"/>
    </xf>
    <xf numFmtId="0" fontId="41" fillId="0" borderId="7" xfId="0" applyFont="1" applyBorder="1" applyAlignment="1">
      <alignment horizontal="left" vertical="center" wrapText="1"/>
    </xf>
    <xf numFmtId="0" fontId="41" fillId="0" borderId="10" xfId="0" applyFont="1" applyBorder="1" applyAlignment="1">
      <alignment horizontal="left" vertical="center" wrapText="1"/>
    </xf>
    <xf numFmtId="0" fontId="41" fillId="0" borderId="11" xfId="0" applyFont="1" applyBorder="1" applyAlignment="1">
      <alignment horizontal="left" vertical="center" wrapText="1"/>
    </xf>
    <xf numFmtId="0" fontId="41" fillId="0" borderId="5" xfId="0" applyFont="1" applyBorder="1" applyAlignment="1">
      <alignment horizontal="left" vertical="center" wrapText="1"/>
    </xf>
    <xf numFmtId="0" fontId="41" fillId="0" borderId="12" xfId="0" applyFont="1" applyBorder="1" applyAlignment="1">
      <alignment horizontal="left" vertical="center" wrapText="1"/>
    </xf>
    <xf numFmtId="0" fontId="41" fillId="0" borderId="13" xfId="0" applyFont="1" applyBorder="1" applyAlignment="1">
      <alignment horizontal="left" vertical="center" wrapText="1"/>
    </xf>
    <xf numFmtId="0" fontId="41" fillId="0" borderId="0" xfId="0" applyFont="1" applyBorder="1" applyAlignment="1">
      <alignment horizontal="left" vertical="center" wrapText="1"/>
    </xf>
    <xf numFmtId="0" fontId="41" fillId="0" borderId="8" xfId="0" applyFont="1" applyBorder="1" applyAlignment="1">
      <alignment horizontal="left" vertical="center" wrapText="1"/>
    </xf>
    <xf numFmtId="0" fontId="42" fillId="0" borderId="6" xfId="0" applyFont="1" applyBorder="1" applyAlignment="1">
      <alignment vertical="center"/>
    </xf>
    <xf numFmtId="0" fontId="29" fillId="0" borderId="0" xfId="0" applyFont="1" applyBorder="1" applyAlignment="1">
      <alignment horizontal="left" vertical="center"/>
    </xf>
    <xf numFmtId="0" fontId="7" fillId="0" borderId="9" xfId="0" applyFont="1" applyBorder="1" applyAlignment="1">
      <alignment horizontal="left" vertical="center" wrapText="1"/>
    </xf>
    <xf numFmtId="0" fontId="7" fillId="0" borderId="7" xfId="0" applyFont="1" applyBorder="1" applyAlignment="1">
      <alignment horizontal="left" vertical="center" wrapText="1"/>
    </xf>
    <xf numFmtId="0" fontId="7" fillId="0" borderId="10" xfId="0" applyFont="1" applyBorder="1" applyAlignment="1">
      <alignment horizontal="left" vertical="center" wrapText="1"/>
    </xf>
    <xf numFmtId="0" fontId="7" fillId="0" borderId="11" xfId="0" applyFont="1" applyBorder="1" applyAlignment="1">
      <alignment horizontal="left" vertical="center" wrapText="1"/>
    </xf>
    <xf numFmtId="0" fontId="7" fillId="0" borderId="5" xfId="0" applyFont="1" applyBorder="1" applyAlignment="1">
      <alignment horizontal="left" vertical="center" wrapText="1"/>
    </xf>
    <xf numFmtId="0" fontId="7" fillId="0" borderId="12" xfId="0" applyFont="1" applyBorder="1" applyAlignment="1">
      <alignment horizontal="left" vertical="center" wrapText="1"/>
    </xf>
    <xf numFmtId="0" fontId="45" fillId="0" borderId="9" xfId="0" applyFont="1" applyBorder="1" applyAlignment="1">
      <alignment horizontal="left" vertical="center" wrapText="1"/>
    </xf>
    <xf numFmtId="0" fontId="45" fillId="0" borderId="7" xfId="0" applyFont="1" applyBorder="1" applyAlignment="1">
      <alignment horizontal="left" vertical="center" wrapText="1"/>
    </xf>
    <xf numFmtId="0" fontId="45" fillId="0" borderId="10" xfId="0" applyFont="1" applyBorder="1" applyAlignment="1">
      <alignment horizontal="left" vertical="center" wrapText="1"/>
    </xf>
    <xf numFmtId="0" fontId="45" fillId="0" borderId="13" xfId="0" applyFont="1" applyBorder="1" applyAlignment="1">
      <alignment horizontal="left" vertical="center" wrapText="1"/>
    </xf>
    <xf numFmtId="0" fontId="45" fillId="0" borderId="0" xfId="0" applyFont="1" applyBorder="1" applyAlignment="1">
      <alignment horizontal="left" vertical="center" wrapText="1"/>
    </xf>
    <xf numFmtId="0" fontId="45" fillId="0" borderId="8" xfId="0" applyFont="1" applyBorder="1" applyAlignment="1">
      <alignment horizontal="left" vertical="center" wrapText="1"/>
    </xf>
    <xf numFmtId="0" fontId="45" fillId="0" borderId="11" xfId="0" applyFont="1" applyBorder="1" applyAlignment="1">
      <alignment horizontal="left" vertical="center" wrapText="1"/>
    </xf>
    <xf numFmtId="0" fontId="45" fillId="0" borderId="5" xfId="0" applyFont="1" applyBorder="1" applyAlignment="1">
      <alignment horizontal="left" vertical="center" wrapText="1"/>
    </xf>
    <xf numFmtId="0" fontId="45" fillId="0" borderId="12" xfId="0" applyFont="1" applyBorder="1" applyAlignment="1">
      <alignment horizontal="left" vertical="center" wrapText="1"/>
    </xf>
    <xf numFmtId="0" fontId="29" fillId="0" borderId="9" xfId="0" applyFont="1" applyBorder="1" applyAlignment="1">
      <alignment horizontal="left" vertical="center" wrapText="1"/>
    </xf>
    <xf numFmtId="0" fontId="29" fillId="0" borderId="7" xfId="0" applyFont="1" applyBorder="1" applyAlignment="1">
      <alignment horizontal="left" vertical="center" wrapText="1"/>
    </xf>
    <xf numFmtId="0" fontId="29" fillId="0" borderId="10" xfId="0" applyFont="1" applyBorder="1" applyAlignment="1">
      <alignment horizontal="left" vertical="center" wrapText="1"/>
    </xf>
    <xf numFmtId="0" fontId="29" fillId="0" borderId="11" xfId="0" applyFont="1" applyBorder="1" applyAlignment="1">
      <alignment horizontal="left" vertical="center" wrapText="1"/>
    </xf>
    <xf numFmtId="0" fontId="29" fillId="0" borderId="5" xfId="0" applyFont="1" applyBorder="1" applyAlignment="1">
      <alignment horizontal="left" vertical="center" wrapText="1"/>
    </xf>
    <xf numFmtId="0" fontId="29" fillId="0" borderId="12" xfId="0" applyFont="1" applyBorder="1" applyAlignment="1">
      <alignment horizontal="left" vertical="center" wrapText="1"/>
    </xf>
    <xf numFmtId="0" fontId="16" fillId="0" borderId="2" xfId="0" applyFont="1" applyBorder="1" applyAlignment="1">
      <alignment horizontal="left" vertical="center"/>
    </xf>
    <xf numFmtId="0" fontId="7" fillId="0" borderId="0" xfId="0" applyFont="1" applyAlignment="1">
      <alignment vertical="center"/>
    </xf>
  </cellXfs>
  <cellStyles count="2">
    <cellStyle name="Lien hypertexte" xfId="1" builtinId="8"/>
    <cellStyle name="Normal" xfId="0" builtinId="0"/>
  </cellStyles>
  <dxfs count="0"/>
  <tableStyles count="0" defaultTableStyle="TableStyleMedium2" defaultPivotStyle="PivotStyleLight16"/>
  <colors>
    <mruColors>
      <color rgb="FF4472C4"/>
      <color rgb="FFD9D9D9"/>
      <color rgb="FF7CD1E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Drop" dropLines="7" dropStyle="combo" dx="16" fmlaLink="$E$69" fmlaRange="'Base de données'!$A$3:$A$9" noThreeD="1" sel="0" val="0"/>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fmlaLink="$B$157" lockText="1" noThreeD="1"/>
</file>

<file path=xl/ctrlProps/ctrlProp11.xml><?xml version="1.0" encoding="utf-8"?>
<formControlPr xmlns="http://schemas.microsoft.com/office/spreadsheetml/2009/9/main" objectType="CheckBox" fmlaLink="$C$157" lockText="1" noThreeD="1"/>
</file>

<file path=xl/ctrlProps/ctrlProp12.xml><?xml version="1.0" encoding="utf-8"?>
<formControlPr xmlns="http://schemas.microsoft.com/office/spreadsheetml/2009/9/main" objectType="CheckBox" fmlaLink="$F$161" lockText="1" noThreeD="1"/>
</file>

<file path=xl/ctrlProps/ctrlProp13.xml><?xml version="1.0" encoding="utf-8"?>
<formControlPr xmlns="http://schemas.microsoft.com/office/spreadsheetml/2009/9/main" objectType="CheckBox" fmlaLink="$G$161"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fmlaLink="'Base de données'!$A$73" lockText="1" noThreeD="1"/>
</file>

<file path=xl/ctrlProps/ctrlProp17.xml><?xml version="1.0" encoding="utf-8"?>
<formControlPr xmlns="http://schemas.microsoft.com/office/spreadsheetml/2009/9/main" objectType="CheckBox" fmlaLink="'Base de données'!$A$74" lockText="1" noThreeD="1"/>
</file>

<file path=xl/ctrlProps/ctrlProp18.xml><?xml version="1.0" encoding="utf-8"?>
<formControlPr xmlns="http://schemas.microsoft.com/office/spreadsheetml/2009/9/main" objectType="CheckBox" fmlaLink="'Base de données'!$A$75" lockText="1" noThreeD="1"/>
</file>

<file path=xl/ctrlProps/ctrlProp19.xml><?xml version="1.0" encoding="utf-8"?>
<formControlPr xmlns="http://schemas.microsoft.com/office/spreadsheetml/2009/9/main" objectType="CheckBox" fmlaLink="'Base de données'!$A$76" lockText="1" noThreeD="1"/>
</file>

<file path=xl/ctrlProps/ctrlProp20.xml><?xml version="1.0" encoding="utf-8"?>
<formControlPr xmlns="http://schemas.microsoft.com/office/spreadsheetml/2009/9/main" objectType="CheckBox" fmlaLink="'Base de données'!$A$77" lockText="1" noThreeD="1"/>
</file>

<file path=xl/ctrlProps/ctrlProp21.xml><?xml version="1.0" encoding="utf-8"?>
<formControlPr xmlns="http://schemas.microsoft.com/office/spreadsheetml/2009/9/main" objectType="CheckBox" fmlaLink="'Base de données'!$A$78"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fmlaLink="$E$164" lockText="1" noThreeD="1"/>
</file>

<file path=xl/ctrlProps/ctrlProp31.xml><?xml version="1.0" encoding="utf-8"?>
<formControlPr xmlns="http://schemas.microsoft.com/office/spreadsheetml/2009/9/main" objectType="CheckBox" fmlaLink="$F$164"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Drop" dropLines="10" dropStyle="combo" dx="16" fmlaRange="'Base de données'!$A$84:$A$93" noThreeD="1" sel="0" val="0"/>
</file>

<file path=xl/ctrlProps/ctrlProp64.xml><?xml version="1.0" encoding="utf-8"?>
<formControlPr xmlns="http://schemas.microsoft.com/office/spreadsheetml/2009/9/main" objectType="Drop" dropStyle="combo" dx="16" fmlaRange="'Base de données'!$A$97:$A$108" noThreeD="1" sel="3" val="2"/>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fmlaLink="$E$164" lockText="1" noThreeD="1"/>
</file>

<file path=xl/ctrlProps/ctrlProp68.xml><?xml version="1.0" encoding="utf-8"?>
<formControlPr xmlns="http://schemas.microsoft.com/office/spreadsheetml/2009/9/main" objectType="CheckBox" fmlaLink="$F$164" lockText="1" noThreeD="1"/>
</file>

<file path=xl/ctrlProps/ctrlProp69.xml><?xml version="1.0" encoding="utf-8"?>
<formControlPr xmlns="http://schemas.microsoft.com/office/spreadsheetml/2009/9/main" objectType="CheckBox" fmlaLink="$E$164" lockText="1" noThreeD="1"/>
</file>

<file path=xl/ctrlProps/ctrlProp70.xml><?xml version="1.0" encoding="utf-8"?>
<formControlPr xmlns="http://schemas.microsoft.com/office/spreadsheetml/2009/9/main" objectType="CheckBox" fmlaLink="$F$164" lockText="1" noThreeD="1"/>
</file>

<file path=xl/ctrlProps/ctrlProp71.xml><?xml version="1.0" encoding="utf-8"?>
<formControlPr xmlns="http://schemas.microsoft.com/office/spreadsheetml/2009/9/main" objectType="CheckBox" lockText="1" noThreeD="1"/>
</file>

<file path=xl/ctrlProps/ctrlProp72.xml><?xml version="1.0" encoding="utf-8"?>
<formControlPr xmlns="http://schemas.microsoft.com/office/spreadsheetml/2009/9/main" objectType="CheckBox" lockText="1" noThreeD="1"/>
</file>

<file path=xl/ctrlProps/ctrlProp73.xml><?xml version="1.0" encoding="utf-8"?>
<formControlPr xmlns="http://schemas.microsoft.com/office/spreadsheetml/2009/9/main" objectType="CheckBox" lockText="1" noThreeD="1"/>
</file>

<file path=xl/ctrlProps/ctrlProp74.xml><?xml version="1.0" encoding="utf-8"?>
<formControlPr xmlns="http://schemas.microsoft.com/office/spreadsheetml/2009/9/main" objectType="Drop" dropLines="12" dropStyle="combo" dx="16" fmlaRange="'Base de données'!$A$113:$A$125" noThreeD="1" sel="0"/>
</file>

<file path=xl/ctrlProps/ctrlProp75.xml><?xml version="1.0" encoding="utf-8"?>
<formControlPr xmlns="http://schemas.microsoft.com/office/spreadsheetml/2009/9/main" objectType="CheckBox" lockText="1" noThreeD="1"/>
</file>

<file path=xl/ctrlProps/ctrlProp76.xml><?xml version="1.0" encoding="utf-8"?>
<formControlPr xmlns="http://schemas.microsoft.com/office/spreadsheetml/2009/9/main" objectType="CheckBox" lockText="1" noThreeD="1"/>
</file>

<file path=xl/ctrlProps/ctrlProp77.xml><?xml version="1.0" encoding="utf-8"?>
<formControlPr xmlns="http://schemas.microsoft.com/office/spreadsheetml/2009/9/main" objectType="Drop" dropStyle="combo" dx="16" fmlaRange="'Base de données'!$A$130:$A$133" noThreeD="1" sel="0" val="0"/>
</file>

<file path=xl/ctrlProps/ctrlProp78.xml><?xml version="1.0" encoding="utf-8"?>
<formControlPr xmlns="http://schemas.microsoft.com/office/spreadsheetml/2009/9/main" objectType="CheckBox" fmlaLink="$E$164" lockText="1" noThreeD="1"/>
</file>

<file path=xl/ctrlProps/ctrlProp79.xml><?xml version="1.0" encoding="utf-8"?>
<formControlPr xmlns="http://schemas.microsoft.com/office/spreadsheetml/2009/9/main" objectType="CheckBox" fmlaLink="$F$164" lockText="1" noThreeD="1"/>
</file>

<file path=xl/ctrlProps/ctrlProp80.xml><?xml version="1.0" encoding="utf-8"?>
<formControlPr xmlns="http://schemas.microsoft.com/office/spreadsheetml/2009/9/main" objectType="CheckBox" lockText="1" noThreeD="1"/>
</file>

<file path=xl/ctrlProps/ctrlProp81.xml><?xml version="1.0" encoding="utf-8"?>
<formControlPr xmlns="http://schemas.microsoft.com/office/spreadsheetml/2009/9/main" objectType="CheckBox" lockText="1" noThreeD="1"/>
</file>

<file path=xl/ctrlProps/ctrlProp82.xml><?xml version="1.0" encoding="utf-8"?>
<formControlPr xmlns="http://schemas.microsoft.com/office/spreadsheetml/2009/9/main" objectType="CheckBox" lockText="1" noThreeD="1"/>
</file>

<file path=xl/ctrlProps/ctrlProp83.xml><?xml version="1.0" encoding="utf-8"?>
<formControlPr xmlns="http://schemas.microsoft.com/office/spreadsheetml/2009/9/main" objectType="CheckBox" lockText="1" noThreeD="1"/>
</file>

<file path=xl/ctrlProps/ctrlProp84.xml><?xml version="1.0" encoding="utf-8"?>
<formControlPr xmlns="http://schemas.microsoft.com/office/spreadsheetml/2009/9/main" objectType="CheckBox" lockText="1" noThreeD="1"/>
</file>

<file path=xl/ctrlProps/ctrlProp85.xml><?xml version="1.0" encoding="utf-8"?>
<formControlPr xmlns="http://schemas.microsoft.com/office/spreadsheetml/2009/9/main" objectType="CheckBox" lockText="1" noThreeD="1"/>
</file>

<file path=xl/ctrlProps/ctrlProp86.xml><?xml version="1.0" encoding="utf-8"?>
<formControlPr xmlns="http://schemas.microsoft.com/office/spreadsheetml/2009/9/main" objectType="CheckBox" lockText="1" noThreeD="1"/>
</file>

<file path=xl/ctrlProps/ctrlProp87.xml><?xml version="1.0" encoding="utf-8"?>
<formControlPr xmlns="http://schemas.microsoft.com/office/spreadsheetml/2009/9/main" objectType="CheckBox" lockText="1" noThreeD="1"/>
</file>

<file path=xl/ctrlProps/ctrlProp88.xml><?xml version="1.0" encoding="utf-8"?>
<formControlPr xmlns="http://schemas.microsoft.com/office/spreadsheetml/2009/9/main" objectType="CheckBox" fmlaLink="$E$164" lockText="1" noThreeD="1"/>
</file>

<file path=xl/ctrlProps/ctrlProp89.xml><?xml version="1.0" encoding="utf-8"?>
<formControlPr xmlns="http://schemas.microsoft.com/office/spreadsheetml/2009/9/main" objectType="CheckBox" fmlaLink="$F$164" lockText="1" noThreeD="1"/>
</file>

<file path=xl/ctrlProps/ctrlProp90.xml><?xml version="1.0" encoding="utf-8"?>
<formControlPr xmlns="http://schemas.microsoft.com/office/spreadsheetml/2009/9/main" objectType="CheckBox" lockText="1" noThreeD="1"/>
</file>

<file path=xl/ctrlProps/ctrlProp91.xml><?xml version="1.0" encoding="utf-8"?>
<formControlPr xmlns="http://schemas.microsoft.com/office/spreadsheetml/2009/9/main" objectType="CheckBox" lockText="1" noThreeD="1"/>
</file>

<file path=xl/ctrlProps/ctrlProp92.xml><?xml version="1.0" encoding="utf-8"?>
<formControlPr xmlns="http://schemas.microsoft.com/office/spreadsheetml/2009/9/main" objectType="CheckBox" lockText="1" noThreeD="1"/>
</file>

<file path=xl/ctrlProps/ctrlProp93.xml><?xml version="1.0" encoding="utf-8"?>
<formControlPr xmlns="http://schemas.microsoft.com/office/spreadsheetml/2009/9/main" objectType="CheckBox" lockText="1" noThreeD="1"/>
</file>

<file path=xl/ctrlProps/ctrlProp94.xml><?xml version="1.0" encoding="utf-8"?>
<formControlPr xmlns="http://schemas.microsoft.com/office/spreadsheetml/2009/9/main" objectType="CheckBox" lockText="1" noThreeD="1"/>
</file>

<file path=xl/ctrlProps/ctrlProp95.xml><?xml version="1.0" encoding="utf-8"?>
<formControlPr xmlns="http://schemas.microsoft.com/office/spreadsheetml/2009/9/main" objectType="CheckBox" lockText="1" noThreeD="1"/>
</file>

<file path=xl/ctrlProps/ctrlProp96.xml><?xml version="1.0" encoding="utf-8"?>
<formControlPr xmlns="http://schemas.microsoft.com/office/spreadsheetml/2009/9/main" objectType="CheckBox" lockText="1" noThreeD="1"/>
</file>

<file path=xl/ctrlProps/ctrlProp97.xml><?xml version="1.0" encoding="utf-8"?>
<formControlPr xmlns="http://schemas.microsoft.com/office/spreadsheetml/2009/9/main" objectType="Drop" dropStyle="combo" dx="16" fmlaRange="'Base de données'!$A$139:$A$148" noThreeD="1" sel="0" val="0"/>
</file>

<file path=xl/ctrlProps/ctrlProp98.xml><?xml version="1.0" encoding="utf-8"?>
<formControlPr xmlns="http://schemas.microsoft.com/office/spreadsheetml/2009/9/main" objectType="CheckBox" lockText="1" noThreeD="1"/>
</file>

<file path=xl/ctrlProps/ctrlProp99.xml><?xml version="1.0" encoding="utf-8"?>
<formControlPr xmlns="http://schemas.microsoft.com/office/spreadsheetml/2009/9/main" objectType="CheckBox" lockText="1" noThreeD="1"/>
</file>

<file path=xl/ctrlProps/ctrlProp100.xml><?xml version="1.0" encoding="utf-8"?>
<formControlPr xmlns="http://schemas.microsoft.com/office/spreadsheetml/2009/9/main" objectType="Drop" dropStyle="combo" dx="16" fmlaRange="'Base de données'!$A$14:$A$69" noThreeD="1" sel="0" val="0"/>
</file>

<file path=xl/ctrlProps/ctrlProp101.xml><?xml version="1.0" encoding="utf-8"?>
<formControlPr xmlns="http://schemas.microsoft.com/office/spreadsheetml/2009/9/main" objectType="Drop" dropStyle="combo" dx="16" fmlaRange="'Base de données'!$A$14:$A$69" noThreeD="1" sel="0" val="0"/>
</file>

<file path=xl/ctrlProps/ctrlProp102.xml><?xml version="1.0" encoding="utf-8"?>
<formControlPr xmlns="http://schemas.microsoft.com/office/spreadsheetml/2009/9/main" objectType="CheckBox" lockText="1" noThreeD="1"/>
</file>

<file path=xl/ctrlProps/ctrlProp103.xml><?xml version="1.0" encoding="utf-8"?>
<formControlPr xmlns="http://schemas.microsoft.com/office/spreadsheetml/2009/9/main" objectType="CheckBox" lockText="1" noThreeD="1"/>
</file>

<file path=xl/ctrlProps/ctrlProp104.xml><?xml version="1.0" encoding="utf-8"?>
<formControlPr xmlns="http://schemas.microsoft.com/office/spreadsheetml/2009/9/main" objectType="CheckBox" lockText="1" noThreeD="1"/>
</file>

<file path=xl/ctrlProps/ctrlProp105.xml><?xml version="1.0" encoding="utf-8"?>
<formControlPr xmlns="http://schemas.microsoft.com/office/spreadsheetml/2009/9/main" objectType="CheckBox" lockText="1" noThreeD="1"/>
</file>

<file path=xl/ctrlProps/ctrlProp106.xml><?xml version="1.0" encoding="utf-8"?>
<formControlPr xmlns="http://schemas.microsoft.com/office/spreadsheetml/2009/9/main" objectType="CheckBox" lockText="1" noThreeD="1"/>
</file>

<file path=xl/ctrlProps/ctrlProp107.xml><?xml version="1.0" encoding="utf-8"?>
<formControlPr xmlns="http://schemas.microsoft.com/office/spreadsheetml/2009/9/main" objectType="CheckBox" lockText="1" noThreeD="1"/>
</file>

<file path=xl/ctrlProps/ctrlProp108.xml><?xml version="1.0" encoding="utf-8"?>
<formControlPr xmlns="http://schemas.microsoft.com/office/spreadsheetml/2009/9/main" objectType="CheckBox" lockText="1" noThreeD="1"/>
</file>

<file path=xl/ctrlProps/ctrlProp109.xml><?xml version="1.0" encoding="utf-8"?>
<formControlPr xmlns="http://schemas.microsoft.com/office/spreadsheetml/2009/9/main" objectType="CheckBox" lockText="1" noThreeD="1"/>
</file>

<file path=xl/ctrlProps/ctrlProp110.xml><?xml version="1.0" encoding="utf-8"?>
<formControlPr xmlns="http://schemas.microsoft.com/office/spreadsheetml/2009/9/main" objectType="CheckBox" lockText="1" noThreeD="1"/>
</file>

<file path=xl/ctrlProps/ctrlProp111.xml><?xml version="1.0" encoding="utf-8"?>
<formControlPr xmlns="http://schemas.microsoft.com/office/spreadsheetml/2009/9/main" objectType="CheckBox" lockText="1" noThreeD="1"/>
</file>

<file path=xl/ctrlProps/ctrlProp112.xml><?xml version="1.0" encoding="utf-8"?>
<formControlPr xmlns="http://schemas.microsoft.com/office/spreadsheetml/2009/9/main" objectType="CheckBox" lockText="1" noThreeD="1"/>
</file>

<file path=xl/ctrlProps/ctrlProp113.xml><?xml version="1.0" encoding="utf-8"?>
<formControlPr xmlns="http://schemas.microsoft.com/office/spreadsheetml/2009/9/main" objectType="CheckBox" lockText="1" noThreeD="1"/>
</file>

<file path=xl/ctrlProps/ctrlProp114.xml><?xml version="1.0" encoding="utf-8"?>
<formControlPr xmlns="http://schemas.microsoft.com/office/spreadsheetml/2009/9/main" objectType="CheckBox" lockText="1" noThreeD="1"/>
</file>

<file path=xl/ctrlProps/ctrlProp115.xml><?xml version="1.0" encoding="utf-8"?>
<formControlPr xmlns="http://schemas.microsoft.com/office/spreadsheetml/2009/9/main" objectType="CheckBox" lockText="1" noThreeD="1"/>
</file>

<file path=xl/ctrlProps/ctrlProp116.xml><?xml version="1.0" encoding="utf-8"?>
<formControlPr xmlns="http://schemas.microsoft.com/office/spreadsheetml/2009/9/main" objectType="CheckBox" lockText="1" noThreeD="1"/>
</file>

<file path=xl/ctrlProps/ctrlProp117.xml><?xml version="1.0" encoding="utf-8"?>
<formControlPr xmlns="http://schemas.microsoft.com/office/spreadsheetml/2009/9/main" objectType="CheckBox" lockText="1" noThreeD="1"/>
</file>

<file path=xl/ctrlProps/ctrlProp118.xml><?xml version="1.0" encoding="utf-8"?>
<formControlPr xmlns="http://schemas.microsoft.com/office/spreadsheetml/2009/9/main" objectType="CheckBox" lockText="1" noThreeD="1"/>
</file>

<file path=xl/ctrlProps/ctrlProp119.xml><?xml version="1.0" encoding="utf-8"?>
<formControlPr xmlns="http://schemas.microsoft.com/office/spreadsheetml/2009/9/main" objectType="CheckBox" lockText="1" noThreeD="1"/>
</file>

<file path=xl/ctrlProps/ctrlProp120.xml><?xml version="1.0" encoding="utf-8"?>
<formControlPr xmlns="http://schemas.microsoft.com/office/spreadsheetml/2009/9/main" objectType="CheckBox" lockText="1" noThreeD="1"/>
</file>

<file path=xl/ctrlProps/ctrlProp121.xml><?xml version="1.0" encoding="utf-8"?>
<formControlPr xmlns="http://schemas.microsoft.com/office/spreadsheetml/2009/9/main" objectType="CheckBox" lockText="1" noThreeD="1"/>
</file>

<file path=xl/ctrlProps/ctrlProp122.xml><?xml version="1.0" encoding="utf-8"?>
<formControlPr xmlns="http://schemas.microsoft.com/office/spreadsheetml/2009/9/main" objectType="CheckBox" lockText="1" noThreeD="1"/>
</file>

<file path=xl/ctrlProps/ctrlProp123.xml><?xml version="1.0" encoding="utf-8"?>
<formControlPr xmlns="http://schemas.microsoft.com/office/spreadsheetml/2009/9/main" objectType="CheckBox" lockText="1" noThreeD="1"/>
</file>

<file path=xl/ctrlProps/ctrlProp124.xml><?xml version="1.0" encoding="utf-8"?>
<formControlPr xmlns="http://schemas.microsoft.com/office/spreadsheetml/2009/9/main" objectType="CheckBox" lockText="1" noThreeD="1"/>
</file>

<file path=xl/ctrlProps/ctrlProp125.xml><?xml version="1.0" encoding="utf-8"?>
<formControlPr xmlns="http://schemas.microsoft.com/office/spreadsheetml/2009/9/main" objectType="CheckBox" lockText="1" noThreeD="1"/>
</file>

<file path=xl/ctrlProps/ctrlProp126.xml><?xml version="1.0" encoding="utf-8"?>
<formControlPr xmlns="http://schemas.microsoft.com/office/spreadsheetml/2009/9/main" objectType="CheckBox" lockText="1" noThreeD="1"/>
</file>

<file path=xl/ctrlProps/ctrlProp127.xml><?xml version="1.0" encoding="utf-8"?>
<formControlPr xmlns="http://schemas.microsoft.com/office/spreadsheetml/2009/9/main" objectType="CheckBox" lockText="1" noThreeD="1"/>
</file>

<file path=xl/ctrlProps/ctrlProp128.xml><?xml version="1.0" encoding="utf-8"?>
<formControlPr xmlns="http://schemas.microsoft.com/office/spreadsheetml/2009/9/main" objectType="CheckBox" lockText="1" noThreeD="1"/>
</file>

<file path=xl/ctrlProps/ctrlProp129.xml><?xml version="1.0" encoding="utf-8"?>
<formControlPr xmlns="http://schemas.microsoft.com/office/spreadsheetml/2009/9/main" objectType="CheckBox" lockText="1" noThreeD="1"/>
</file>

<file path=xl/ctrlProps/ctrlProp130.xml><?xml version="1.0" encoding="utf-8"?>
<formControlPr xmlns="http://schemas.microsoft.com/office/spreadsheetml/2009/9/main" objectType="CheckBox" lockText="1" noThreeD="1"/>
</file>

<file path=xl/ctrlProps/ctrlProp131.xml><?xml version="1.0" encoding="utf-8"?>
<formControlPr xmlns="http://schemas.microsoft.com/office/spreadsheetml/2009/9/main" objectType="CheckBox" lockText="1" noThreeD="1"/>
</file>

<file path=xl/ctrlProps/ctrlProp132.xml><?xml version="1.0" encoding="utf-8"?>
<formControlPr xmlns="http://schemas.microsoft.com/office/spreadsheetml/2009/9/main" objectType="CheckBox" lockText="1" noThreeD="1"/>
</file>

<file path=xl/ctrlProps/ctrlProp133.xml><?xml version="1.0" encoding="utf-8"?>
<formControlPr xmlns="http://schemas.microsoft.com/office/spreadsheetml/2009/9/main" objectType="CheckBox" lockText="1" noThreeD="1"/>
</file>

<file path=xl/ctrlProps/ctrlProp134.xml><?xml version="1.0" encoding="utf-8"?>
<formControlPr xmlns="http://schemas.microsoft.com/office/spreadsheetml/2009/9/main" objectType="CheckBox" lockText="1" noThreeD="1"/>
</file>

<file path=xl/ctrlProps/ctrlProp135.xml><?xml version="1.0" encoding="utf-8"?>
<formControlPr xmlns="http://schemas.microsoft.com/office/spreadsheetml/2009/9/main" objectType="CheckBox" lockText="1" noThreeD="1"/>
</file>

<file path=xl/ctrlProps/ctrlProp136.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76200</xdr:colOff>
          <xdr:row>56</xdr:row>
          <xdr:rowOff>209550</xdr:rowOff>
        </xdr:from>
        <xdr:to>
          <xdr:col>2</xdr:col>
          <xdr:colOff>19050</xdr:colOff>
          <xdr:row>58</xdr:row>
          <xdr:rowOff>9525</xdr:rowOff>
        </xdr:to>
        <xdr:sp macro="" textlink="">
          <xdr:nvSpPr>
            <xdr:cNvPr id="1026" name="Check Box 2" hidden="1">
              <a:extLst>
                <a:ext uri="{63B3BB69-23CF-44E3-9099-C40C66FF867C}">
                  <a14:compatExt spid="_x0000_s102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FR" sz="800" b="0" i="0" u="none" strike="noStrike" baseline="0">
                  <a:solidFill>
                    <a:srgbClr val="000000"/>
                  </a:solidFill>
                  <a:latin typeface="Segoe UI"/>
                  <a:cs typeface="Segoe UI"/>
                </a:rPr>
                <a:t>M.</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56</xdr:row>
          <xdr:rowOff>209550</xdr:rowOff>
        </xdr:from>
        <xdr:to>
          <xdr:col>3</xdr:col>
          <xdr:colOff>361950</xdr:colOff>
          <xdr:row>58</xdr:row>
          <xdr:rowOff>9525</xdr:rowOff>
        </xdr:to>
        <xdr:sp macro="" textlink="">
          <xdr:nvSpPr>
            <xdr:cNvPr id="1027" name="Check Box 3" hidden="1">
              <a:extLst>
                <a:ext uri="{63B3BB69-23CF-44E3-9099-C40C66FF867C}">
                  <a14:compatExt spid="_x0000_s102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FR" sz="800" b="0" i="0" u="none" strike="noStrike" baseline="0">
                  <a:solidFill>
                    <a:srgbClr val="000000"/>
                  </a:solidFill>
                  <a:latin typeface="Segoe UI"/>
                  <a:cs typeface="Segoe UI"/>
                </a:rPr>
                <a:t>Mme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76200</xdr:colOff>
          <xdr:row>57</xdr:row>
          <xdr:rowOff>180975</xdr:rowOff>
        </xdr:from>
        <xdr:to>
          <xdr:col>2</xdr:col>
          <xdr:colOff>66675</xdr:colOff>
          <xdr:row>59</xdr:row>
          <xdr:rowOff>19050</xdr:rowOff>
        </xdr:to>
        <xdr:sp macro="" textlink="">
          <xdr:nvSpPr>
            <xdr:cNvPr id="1028" name="Check Box 4" hidden="1">
              <a:extLst>
                <a:ext uri="{63B3BB69-23CF-44E3-9099-C40C66FF867C}">
                  <a14:compatExt spid="_x0000_s102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FR" sz="800" b="0" i="0" u="none" strike="noStrike" baseline="0">
                  <a:solidFill>
                    <a:srgbClr val="000000"/>
                  </a:solidFill>
                  <a:latin typeface="Segoe UI"/>
                  <a:cs typeface="Segoe UI"/>
                </a:rPr>
                <a:t>Pr</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58</xdr:row>
          <xdr:rowOff>0</xdr:rowOff>
        </xdr:from>
        <xdr:to>
          <xdr:col>3</xdr:col>
          <xdr:colOff>0</xdr:colOff>
          <xdr:row>59</xdr:row>
          <xdr:rowOff>19050</xdr:rowOff>
        </xdr:to>
        <xdr:sp macro="" textlink="">
          <xdr:nvSpPr>
            <xdr:cNvPr id="1033" name="Check Box 9" hidden="1">
              <a:extLst>
                <a:ext uri="{63B3BB69-23CF-44E3-9099-C40C66FF867C}">
                  <a14:compatExt spid="_x0000_s103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FR" sz="800" b="0" i="0" u="none" strike="noStrike" baseline="0">
                  <a:solidFill>
                    <a:srgbClr val="000000"/>
                  </a:solidFill>
                  <a:latin typeface="Segoe UI"/>
                  <a:cs typeface="Segoe UI"/>
                </a:rPr>
                <a:t>Dr</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209550</xdr:colOff>
          <xdr:row>68</xdr:row>
          <xdr:rowOff>0</xdr:rowOff>
        </xdr:from>
        <xdr:to>
          <xdr:col>8</xdr:col>
          <xdr:colOff>581025</xdr:colOff>
          <xdr:row>69</xdr:row>
          <xdr:rowOff>0</xdr:rowOff>
        </xdr:to>
        <xdr:sp macro="" textlink="">
          <xdr:nvSpPr>
            <xdr:cNvPr id="1040" name="Drop Down 16" hidden="1">
              <a:extLst>
                <a:ext uri="{63B3BB69-23CF-44E3-9099-C40C66FF867C}">
                  <a14:compatExt spid="_x0000_s104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xdr:colOff>
          <xdr:row>81</xdr:row>
          <xdr:rowOff>0</xdr:rowOff>
        </xdr:from>
        <xdr:to>
          <xdr:col>4</xdr:col>
          <xdr:colOff>504825</xdr:colOff>
          <xdr:row>82</xdr:row>
          <xdr:rowOff>19050</xdr:rowOff>
        </xdr:to>
        <xdr:sp macro="" textlink="">
          <xdr:nvSpPr>
            <xdr:cNvPr id="1041" name="Check Box 17" hidden="1">
              <a:extLst>
                <a:ext uri="{63B3BB69-23CF-44E3-9099-C40C66FF867C}">
                  <a14:compatExt spid="_x0000_s104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FR" sz="800" b="0" i="0" u="none" strike="noStrike" baseline="0">
                  <a:solidFill>
                    <a:srgbClr val="000000"/>
                  </a:solidFill>
                  <a:latin typeface="Segoe UI"/>
                  <a:cs typeface="Segoe UI"/>
                </a:rPr>
                <a:t>Oui</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xdr:colOff>
          <xdr:row>81</xdr:row>
          <xdr:rowOff>0</xdr:rowOff>
        </xdr:from>
        <xdr:to>
          <xdr:col>5</xdr:col>
          <xdr:colOff>466725</xdr:colOff>
          <xdr:row>82</xdr:row>
          <xdr:rowOff>19050</xdr:rowOff>
        </xdr:to>
        <xdr:sp macro="" textlink="">
          <xdr:nvSpPr>
            <xdr:cNvPr id="1042" name="Check Box 18" hidden="1">
              <a:extLst>
                <a:ext uri="{63B3BB69-23CF-44E3-9099-C40C66FF867C}">
                  <a14:compatExt spid="_x0000_s104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FR" sz="800" b="0" i="0" u="none" strike="noStrike" baseline="0">
                  <a:solidFill>
                    <a:srgbClr val="000000"/>
                  </a:solidFill>
                  <a:latin typeface="Segoe UI"/>
                  <a:cs typeface="Segoe UI"/>
                </a:rPr>
                <a:t>Non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142</xdr:row>
          <xdr:rowOff>0</xdr:rowOff>
        </xdr:from>
        <xdr:to>
          <xdr:col>6</xdr:col>
          <xdr:colOff>561975</xdr:colOff>
          <xdr:row>143</xdr:row>
          <xdr:rowOff>9525</xdr:rowOff>
        </xdr:to>
        <xdr:sp macro="" textlink="">
          <xdr:nvSpPr>
            <xdr:cNvPr id="1064" name="Check Box 40" hidden="1">
              <a:extLst>
                <a:ext uri="{63B3BB69-23CF-44E3-9099-C40C66FF867C}">
                  <a14:compatExt spid="_x0000_s106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FR" sz="800" b="0" i="0" u="none" strike="noStrike" baseline="0">
                  <a:solidFill>
                    <a:srgbClr val="000000"/>
                  </a:solidFill>
                  <a:latin typeface="Segoe UI"/>
                  <a:cs typeface="Segoe UI"/>
                </a:rPr>
                <a:t>Oui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142</xdr:row>
          <xdr:rowOff>0</xdr:rowOff>
        </xdr:from>
        <xdr:to>
          <xdr:col>8</xdr:col>
          <xdr:colOff>19050</xdr:colOff>
          <xdr:row>143</xdr:row>
          <xdr:rowOff>19050</xdr:rowOff>
        </xdr:to>
        <xdr:sp macro="" textlink="">
          <xdr:nvSpPr>
            <xdr:cNvPr id="1065" name="Check Box 41" hidden="1">
              <a:extLst>
                <a:ext uri="{63B3BB69-23CF-44E3-9099-C40C66FF867C}">
                  <a14:compatExt spid="_x0000_s106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FR" sz="800" b="0" i="0" u="none" strike="noStrike" baseline="0">
                  <a:solidFill>
                    <a:srgbClr val="000000"/>
                  </a:solidFill>
                  <a:latin typeface="Segoe UI"/>
                  <a:cs typeface="Segoe UI"/>
                </a:rPr>
                <a:t>Non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361950</xdr:colOff>
          <xdr:row>156</xdr:row>
          <xdr:rowOff>0</xdr:rowOff>
        </xdr:from>
        <xdr:to>
          <xdr:col>2</xdr:col>
          <xdr:colOff>247650</xdr:colOff>
          <xdr:row>157</xdr:row>
          <xdr:rowOff>9525</xdr:rowOff>
        </xdr:to>
        <xdr:sp macro="" textlink="">
          <xdr:nvSpPr>
            <xdr:cNvPr id="1066" name="Check Box 42" hidden="1">
              <a:extLst>
                <a:ext uri="{63B3BB69-23CF-44E3-9099-C40C66FF867C}">
                  <a14:compatExt spid="_x0000_s106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FR" sz="800" b="0" i="0" u="none" strike="noStrike" baseline="0">
                  <a:solidFill>
                    <a:srgbClr val="000000"/>
                  </a:solidFill>
                  <a:latin typeface="Segoe UI"/>
                  <a:cs typeface="Segoe UI"/>
                </a:rPr>
                <a:t>Oui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361950</xdr:colOff>
          <xdr:row>156</xdr:row>
          <xdr:rowOff>19050</xdr:rowOff>
        </xdr:from>
        <xdr:to>
          <xdr:col>3</xdr:col>
          <xdr:colOff>323850</xdr:colOff>
          <xdr:row>157</xdr:row>
          <xdr:rowOff>0</xdr:rowOff>
        </xdr:to>
        <xdr:sp macro="" textlink="">
          <xdr:nvSpPr>
            <xdr:cNvPr id="1067" name="Check Box 43" hidden="1">
              <a:extLst>
                <a:ext uri="{63B3BB69-23CF-44E3-9099-C40C66FF867C}">
                  <a14:compatExt spid="_x0000_s106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FR" sz="800" b="0" i="0" u="none" strike="noStrike" baseline="0">
                  <a:solidFill>
                    <a:srgbClr val="000000"/>
                  </a:solidFill>
                  <a:latin typeface="Segoe UI"/>
                  <a:cs typeface="Segoe UI"/>
                </a:rPr>
                <a:t>Non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609600</xdr:colOff>
          <xdr:row>160</xdr:row>
          <xdr:rowOff>0</xdr:rowOff>
        </xdr:from>
        <xdr:to>
          <xdr:col>5</xdr:col>
          <xdr:colOff>504825</xdr:colOff>
          <xdr:row>161</xdr:row>
          <xdr:rowOff>9525</xdr:rowOff>
        </xdr:to>
        <xdr:sp macro="" textlink="">
          <xdr:nvSpPr>
            <xdr:cNvPr id="1068" name="Check Box 44" hidden="1">
              <a:extLst>
                <a:ext uri="{63B3BB69-23CF-44E3-9099-C40C66FF867C}">
                  <a14:compatExt spid="_x0000_s106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FR" sz="800" b="0" i="0" u="none" strike="noStrike" baseline="0">
                  <a:solidFill>
                    <a:srgbClr val="000000"/>
                  </a:solidFill>
                  <a:latin typeface="Segoe UI"/>
                  <a:cs typeface="Segoe UI"/>
                </a:rPr>
                <a:t>Oui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609600</xdr:colOff>
          <xdr:row>159</xdr:row>
          <xdr:rowOff>209550</xdr:rowOff>
        </xdr:from>
        <xdr:to>
          <xdr:col>6</xdr:col>
          <xdr:colOff>571500</xdr:colOff>
          <xdr:row>161</xdr:row>
          <xdr:rowOff>19050</xdr:rowOff>
        </xdr:to>
        <xdr:sp macro="" textlink="">
          <xdr:nvSpPr>
            <xdr:cNvPr id="1069" name="Check Box 45" hidden="1">
              <a:extLst>
                <a:ext uri="{63B3BB69-23CF-44E3-9099-C40C66FF867C}">
                  <a14:compatExt spid="_x0000_s106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FR" sz="800" b="0" i="0" u="none" strike="noStrike" baseline="0">
                  <a:solidFill>
                    <a:srgbClr val="000000"/>
                  </a:solidFill>
                  <a:latin typeface="Segoe UI"/>
                  <a:cs typeface="Segoe UI"/>
                </a:rPr>
                <a:t>Non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19050</xdr:colOff>
          <xdr:row>162</xdr:row>
          <xdr:rowOff>180975</xdr:rowOff>
        </xdr:from>
        <xdr:to>
          <xdr:col>4</xdr:col>
          <xdr:colOff>523875</xdr:colOff>
          <xdr:row>164</xdr:row>
          <xdr:rowOff>0</xdr:rowOff>
        </xdr:to>
        <xdr:sp macro="" textlink="">
          <xdr:nvSpPr>
            <xdr:cNvPr id="1072" name="Check Box 48" hidden="1">
              <a:extLst>
                <a:ext uri="{63B3BB69-23CF-44E3-9099-C40C66FF867C}">
                  <a14:compatExt spid="_x0000_s107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FR" sz="800" b="0" i="0" u="none" strike="noStrike" baseline="0">
                  <a:solidFill>
                    <a:srgbClr val="000000"/>
                  </a:solidFill>
                  <a:latin typeface="Segoe UI"/>
                  <a:cs typeface="Segoe UI"/>
                </a:rPr>
                <a:t>Oui</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xdr:colOff>
          <xdr:row>162</xdr:row>
          <xdr:rowOff>171450</xdr:rowOff>
        </xdr:from>
        <xdr:to>
          <xdr:col>5</xdr:col>
          <xdr:colOff>581025</xdr:colOff>
          <xdr:row>164</xdr:row>
          <xdr:rowOff>0</xdr:rowOff>
        </xdr:to>
        <xdr:sp macro="" textlink="">
          <xdr:nvSpPr>
            <xdr:cNvPr id="1073" name="Check Box 49" hidden="1">
              <a:extLst>
                <a:ext uri="{63B3BB69-23CF-44E3-9099-C40C66FF867C}">
                  <a14:compatExt spid="_x0000_s107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FR" sz="800" b="0" i="0" u="none" strike="noStrike" baseline="0">
                  <a:solidFill>
                    <a:srgbClr val="000000"/>
                  </a:solidFill>
                  <a:latin typeface="Segoe UI"/>
                  <a:cs typeface="Segoe UI"/>
                </a:rPr>
                <a:t>Non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184</xdr:row>
          <xdr:rowOff>9525</xdr:rowOff>
        </xdr:from>
        <xdr:to>
          <xdr:col>4</xdr:col>
          <xdr:colOff>171450</xdr:colOff>
          <xdr:row>185</xdr:row>
          <xdr:rowOff>0</xdr:rowOff>
        </xdr:to>
        <xdr:sp macro="" textlink="">
          <xdr:nvSpPr>
            <xdr:cNvPr id="1076" name="Check Box 52" hidden="1">
              <a:extLst>
                <a:ext uri="{63B3BB69-23CF-44E3-9099-C40C66FF867C}">
                  <a14:compatExt spid="_x0000_s107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FR" sz="800" b="0" i="0" u="none" strike="noStrike" baseline="0">
                  <a:solidFill>
                    <a:srgbClr val="000000"/>
                  </a:solidFill>
                  <a:latin typeface="Segoe UI"/>
                  <a:cs typeface="Segoe UI"/>
                </a:rPr>
                <a:t>La santé mentale et la psychiatrie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185</xdr:row>
          <xdr:rowOff>19050</xdr:rowOff>
        </xdr:from>
        <xdr:to>
          <xdr:col>6</xdr:col>
          <xdr:colOff>323850</xdr:colOff>
          <xdr:row>186</xdr:row>
          <xdr:rowOff>0</xdr:rowOff>
        </xdr:to>
        <xdr:sp macro="" textlink="">
          <xdr:nvSpPr>
            <xdr:cNvPr id="1077" name="Check Box 53" hidden="1">
              <a:extLst>
                <a:ext uri="{63B3BB69-23CF-44E3-9099-C40C66FF867C}">
                  <a14:compatExt spid="_x0000_s107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FR" sz="800" b="0" i="0" u="none" strike="noStrike" baseline="0">
                  <a:solidFill>
                    <a:srgbClr val="000000"/>
                  </a:solidFill>
                  <a:latin typeface="Segoe UI"/>
                  <a:cs typeface="Segoe UI"/>
                </a:rPr>
                <a:t>La pédiatrie et la santé de l’enfant (intégrant la pédopsychiatrie)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186</xdr:row>
          <xdr:rowOff>0</xdr:rowOff>
        </xdr:from>
        <xdr:to>
          <xdr:col>4</xdr:col>
          <xdr:colOff>561975</xdr:colOff>
          <xdr:row>187</xdr:row>
          <xdr:rowOff>9525</xdr:rowOff>
        </xdr:to>
        <xdr:sp macro="" textlink="">
          <xdr:nvSpPr>
            <xdr:cNvPr id="1078" name="Check Box 54" hidden="1">
              <a:extLst>
                <a:ext uri="{63B3BB69-23CF-44E3-9099-C40C66FF867C}">
                  <a14:compatExt spid="_x0000_s107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FR" sz="800" b="0" i="0" u="none" strike="noStrike" baseline="0">
                  <a:solidFill>
                    <a:srgbClr val="000000"/>
                  </a:solidFill>
                  <a:latin typeface="Segoe UI"/>
                  <a:cs typeface="Segoe UI"/>
                </a:rPr>
                <a:t>Les différents types de prévention en santé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187</xdr:row>
          <xdr:rowOff>9525</xdr:rowOff>
        </xdr:from>
        <xdr:to>
          <xdr:col>4</xdr:col>
          <xdr:colOff>247650</xdr:colOff>
          <xdr:row>188</xdr:row>
          <xdr:rowOff>9525</xdr:rowOff>
        </xdr:to>
        <xdr:sp macro="" textlink="">
          <xdr:nvSpPr>
            <xdr:cNvPr id="1079" name="Check Box 55" hidden="1">
              <a:extLst>
                <a:ext uri="{63B3BB69-23CF-44E3-9099-C40C66FF867C}">
                  <a14:compatExt spid="_x0000_s107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FR" sz="800" b="0" i="0" u="none" strike="noStrike" baseline="0">
                  <a:solidFill>
                    <a:srgbClr val="000000"/>
                  </a:solidFill>
                  <a:latin typeface="Segoe UI"/>
                  <a:cs typeface="Segoe UI"/>
                </a:rPr>
                <a:t>La santé des femmes (dont la ménopause)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188</xdr:row>
          <xdr:rowOff>0</xdr:rowOff>
        </xdr:from>
        <xdr:to>
          <xdr:col>6</xdr:col>
          <xdr:colOff>47625</xdr:colOff>
          <xdr:row>189</xdr:row>
          <xdr:rowOff>0</xdr:rowOff>
        </xdr:to>
        <xdr:sp macro="" textlink="">
          <xdr:nvSpPr>
            <xdr:cNvPr id="1080" name="Check Box 56" hidden="1">
              <a:extLst>
                <a:ext uri="{63B3BB69-23CF-44E3-9099-C40C66FF867C}">
                  <a14:compatExt spid="_x0000_s108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FR" sz="800" b="0" i="0" u="none" strike="noStrike" baseline="0">
                  <a:solidFill>
                    <a:srgbClr val="000000"/>
                  </a:solidFill>
                  <a:latin typeface="Segoe UI"/>
                  <a:cs typeface="Segoe UI"/>
                </a:rPr>
                <a:t>L’accompagnement et les soins palliatifs ainsi que la fin de vie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189</xdr:row>
          <xdr:rowOff>9525</xdr:rowOff>
        </xdr:from>
        <xdr:to>
          <xdr:col>1</xdr:col>
          <xdr:colOff>571500</xdr:colOff>
          <xdr:row>190</xdr:row>
          <xdr:rowOff>19050</xdr:rowOff>
        </xdr:to>
        <xdr:sp macro="" textlink="">
          <xdr:nvSpPr>
            <xdr:cNvPr id="1081" name="Check Box 57" hidden="1">
              <a:extLst>
                <a:ext uri="{63B3BB69-23CF-44E3-9099-C40C66FF867C}">
                  <a14:compatExt spid="_x0000_s108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FR" sz="800" b="0" i="0" u="none" strike="noStrike" baseline="0">
                  <a:solidFill>
                    <a:srgbClr val="000000"/>
                  </a:solidFill>
                  <a:latin typeface="Segoe UI"/>
                  <a:cs typeface="Segoe UI"/>
                </a:rPr>
                <a:t>Autre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238</xdr:row>
          <xdr:rowOff>0</xdr:rowOff>
        </xdr:from>
        <xdr:to>
          <xdr:col>2</xdr:col>
          <xdr:colOff>238125</xdr:colOff>
          <xdr:row>239</xdr:row>
          <xdr:rowOff>0</xdr:rowOff>
        </xdr:to>
        <xdr:sp macro="" textlink="">
          <xdr:nvSpPr>
            <xdr:cNvPr id="1086" name="Check Box 62" hidden="1">
              <a:extLst>
                <a:ext uri="{63B3BB69-23CF-44E3-9099-C40C66FF867C}">
                  <a14:compatExt spid="_x0000_s108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FR" sz="800" b="0" i="0" u="none" strike="noStrike" baseline="0">
                  <a:solidFill>
                    <a:srgbClr val="000000"/>
                  </a:solidFill>
                  <a:latin typeface="Segoe UI"/>
                  <a:cs typeface="Segoe UI"/>
                </a:rPr>
                <a:t>Tous les âges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239</xdr:row>
          <xdr:rowOff>9525</xdr:rowOff>
        </xdr:from>
        <xdr:to>
          <xdr:col>2</xdr:col>
          <xdr:colOff>371475</xdr:colOff>
          <xdr:row>240</xdr:row>
          <xdr:rowOff>0</xdr:rowOff>
        </xdr:to>
        <xdr:sp macro="" textlink="">
          <xdr:nvSpPr>
            <xdr:cNvPr id="1087" name="Check Box 63" hidden="1">
              <a:extLst>
                <a:ext uri="{63B3BB69-23CF-44E3-9099-C40C66FF867C}">
                  <a14:compatExt spid="_x0000_s108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FR" sz="800" b="0" i="0" u="none" strike="noStrike" baseline="0">
                  <a:solidFill>
                    <a:srgbClr val="000000"/>
                  </a:solidFill>
                  <a:latin typeface="Segoe UI"/>
                  <a:cs typeface="Segoe UI"/>
                </a:rPr>
                <a:t>Adulte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600075</xdr:colOff>
          <xdr:row>238</xdr:row>
          <xdr:rowOff>19050</xdr:rowOff>
        </xdr:from>
        <xdr:to>
          <xdr:col>4</xdr:col>
          <xdr:colOff>495300</xdr:colOff>
          <xdr:row>239</xdr:row>
          <xdr:rowOff>0</xdr:rowOff>
        </xdr:to>
        <xdr:sp macro="" textlink="">
          <xdr:nvSpPr>
            <xdr:cNvPr id="1088" name="Check Box 64" hidden="1">
              <a:extLst>
                <a:ext uri="{63B3BB69-23CF-44E3-9099-C40C66FF867C}">
                  <a14:compatExt spid="_x0000_s108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FR" sz="800" b="0" i="0" u="none" strike="noStrike" baseline="0">
                  <a:solidFill>
                    <a:srgbClr val="000000"/>
                  </a:solidFill>
                  <a:latin typeface="Segoe UI"/>
                  <a:cs typeface="Segoe UI"/>
                </a:rPr>
                <a:t>Adulte et gériatrie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609600</xdr:colOff>
          <xdr:row>239</xdr:row>
          <xdr:rowOff>9525</xdr:rowOff>
        </xdr:from>
        <xdr:to>
          <xdr:col>4</xdr:col>
          <xdr:colOff>361950</xdr:colOff>
          <xdr:row>239</xdr:row>
          <xdr:rowOff>180975</xdr:rowOff>
        </xdr:to>
        <xdr:sp macro="" textlink="">
          <xdr:nvSpPr>
            <xdr:cNvPr id="1089" name="Check Box 65" hidden="1">
              <a:extLst>
                <a:ext uri="{63B3BB69-23CF-44E3-9099-C40C66FF867C}">
                  <a14:compatExt spid="_x0000_s108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FR" sz="800" b="0" i="0" u="none" strike="noStrike" baseline="0">
                  <a:solidFill>
                    <a:srgbClr val="000000"/>
                  </a:solidFill>
                  <a:latin typeface="Segoe UI"/>
                  <a:cs typeface="Segoe UI"/>
                </a:rPr>
                <a:t>Pédiatrie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xdr:colOff>
          <xdr:row>238</xdr:row>
          <xdr:rowOff>9525</xdr:rowOff>
        </xdr:from>
        <xdr:to>
          <xdr:col>7</xdr:col>
          <xdr:colOff>114300</xdr:colOff>
          <xdr:row>239</xdr:row>
          <xdr:rowOff>0</xdr:rowOff>
        </xdr:to>
        <xdr:sp macro="" textlink="">
          <xdr:nvSpPr>
            <xdr:cNvPr id="1090" name="Check Box 66" hidden="1">
              <a:extLst>
                <a:ext uri="{63B3BB69-23CF-44E3-9099-C40C66FF867C}">
                  <a14:compatExt spid="_x0000_s109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FR" sz="800" b="0" i="0" u="none" strike="noStrike" baseline="0">
                  <a:solidFill>
                    <a:srgbClr val="000000"/>
                  </a:solidFill>
                  <a:latin typeface="Segoe UI"/>
                  <a:cs typeface="Segoe UI"/>
                </a:rPr>
                <a:t>Pédiatrie et adulte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xdr:colOff>
          <xdr:row>239</xdr:row>
          <xdr:rowOff>9525</xdr:rowOff>
        </xdr:from>
        <xdr:to>
          <xdr:col>7</xdr:col>
          <xdr:colOff>19050</xdr:colOff>
          <xdr:row>240</xdr:row>
          <xdr:rowOff>0</xdr:rowOff>
        </xdr:to>
        <xdr:sp macro="" textlink="">
          <xdr:nvSpPr>
            <xdr:cNvPr id="1091" name="Check Box 67" hidden="1">
              <a:extLst>
                <a:ext uri="{63B3BB69-23CF-44E3-9099-C40C66FF867C}">
                  <a14:compatExt spid="_x0000_s109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FR" sz="800" b="0" i="0" u="none" strike="noStrike" baseline="0">
                  <a:solidFill>
                    <a:srgbClr val="000000"/>
                  </a:solidFill>
                  <a:latin typeface="Segoe UI"/>
                  <a:cs typeface="Segoe UI"/>
                </a:rPr>
                <a:t>Gériatrie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285750</xdr:colOff>
          <xdr:row>241</xdr:row>
          <xdr:rowOff>9525</xdr:rowOff>
        </xdr:from>
        <xdr:to>
          <xdr:col>2</xdr:col>
          <xdr:colOff>190500</xdr:colOff>
          <xdr:row>242</xdr:row>
          <xdr:rowOff>9525</xdr:rowOff>
        </xdr:to>
        <xdr:sp macro="" textlink="">
          <xdr:nvSpPr>
            <xdr:cNvPr id="1092" name="Check Box 68" hidden="1">
              <a:extLst>
                <a:ext uri="{63B3BB69-23CF-44E3-9099-C40C66FF867C}">
                  <a14:compatExt spid="_x0000_s109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FR" sz="800" b="0" i="0" u="none" strike="noStrike" baseline="0">
                  <a:solidFill>
                    <a:srgbClr val="000000"/>
                  </a:solidFill>
                  <a:latin typeface="Segoe UI"/>
                  <a:cs typeface="Segoe UI"/>
                </a:rPr>
                <a:t>Oui</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238125</xdr:colOff>
          <xdr:row>241</xdr:row>
          <xdr:rowOff>9525</xdr:rowOff>
        </xdr:from>
        <xdr:to>
          <xdr:col>3</xdr:col>
          <xdr:colOff>190500</xdr:colOff>
          <xdr:row>242</xdr:row>
          <xdr:rowOff>9525</xdr:rowOff>
        </xdr:to>
        <xdr:sp macro="" textlink="">
          <xdr:nvSpPr>
            <xdr:cNvPr id="1093" name="Check Box 69" hidden="1">
              <a:extLst>
                <a:ext uri="{63B3BB69-23CF-44E3-9099-C40C66FF867C}">
                  <a14:compatExt spid="_x0000_s109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FR" sz="800" b="0" i="0" u="none" strike="noStrike" baseline="0">
                  <a:solidFill>
                    <a:srgbClr val="000000"/>
                  </a:solidFill>
                  <a:latin typeface="Segoe UI"/>
                  <a:cs typeface="Segoe UI"/>
                </a:rPr>
                <a:t>Non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261</xdr:row>
          <xdr:rowOff>9525</xdr:rowOff>
        </xdr:from>
        <xdr:to>
          <xdr:col>6</xdr:col>
          <xdr:colOff>504825</xdr:colOff>
          <xdr:row>261</xdr:row>
          <xdr:rowOff>209550</xdr:rowOff>
        </xdr:to>
        <xdr:sp macro="" textlink="">
          <xdr:nvSpPr>
            <xdr:cNvPr id="1094" name="Check Box 70" hidden="1">
              <a:extLst>
                <a:ext uri="{63B3BB69-23CF-44E3-9099-C40C66FF867C}">
                  <a14:compatExt spid="_x0000_s109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FR" sz="800" b="0" i="0" u="none" strike="noStrike" baseline="0">
                  <a:solidFill>
                    <a:srgbClr val="000000"/>
                  </a:solidFill>
                  <a:latin typeface="Segoe UI"/>
                  <a:cs typeface="Segoe UI"/>
                </a:rPr>
                <a:t>Oui</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600075</xdr:colOff>
          <xdr:row>261</xdr:row>
          <xdr:rowOff>9525</xdr:rowOff>
        </xdr:from>
        <xdr:to>
          <xdr:col>7</xdr:col>
          <xdr:colOff>561975</xdr:colOff>
          <xdr:row>262</xdr:row>
          <xdr:rowOff>9525</xdr:rowOff>
        </xdr:to>
        <xdr:sp macro="" textlink="">
          <xdr:nvSpPr>
            <xdr:cNvPr id="1095" name="Check Box 71" hidden="1">
              <a:extLst>
                <a:ext uri="{63B3BB69-23CF-44E3-9099-C40C66FF867C}">
                  <a14:compatExt spid="_x0000_s109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FR" sz="800" b="0" i="0" u="none" strike="noStrike" baseline="0">
                  <a:solidFill>
                    <a:srgbClr val="000000"/>
                  </a:solidFill>
                  <a:latin typeface="Segoe UI"/>
                  <a:cs typeface="Segoe UI"/>
                </a:rPr>
                <a:t>Non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265</xdr:row>
          <xdr:rowOff>0</xdr:rowOff>
        </xdr:from>
        <xdr:to>
          <xdr:col>2</xdr:col>
          <xdr:colOff>247650</xdr:colOff>
          <xdr:row>266</xdr:row>
          <xdr:rowOff>0</xdr:rowOff>
        </xdr:to>
        <xdr:sp macro="" textlink="">
          <xdr:nvSpPr>
            <xdr:cNvPr id="1096" name="Check Box 72" hidden="1">
              <a:extLst>
                <a:ext uri="{63B3BB69-23CF-44E3-9099-C40C66FF867C}">
                  <a14:compatExt spid="_x0000_s109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FR" sz="800" b="0" i="0" u="none" strike="noStrike" baseline="0">
                  <a:solidFill>
                    <a:srgbClr val="000000"/>
                  </a:solidFill>
                  <a:latin typeface="Segoe UI"/>
                  <a:cs typeface="Segoe UI"/>
                </a:rPr>
                <a:t>Dispositif médical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275</xdr:row>
          <xdr:rowOff>9525</xdr:rowOff>
        </xdr:from>
        <xdr:to>
          <xdr:col>2</xdr:col>
          <xdr:colOff>333375</xdr:colOff>
          <xdr:row>276</xdr:row>
          <xdr:rowOff>0</xdr:rowOff>
        </xdr:to>
        <xdr:sp macro="" textlink="">
          <xdr:nvSpPr>
            <xdr:cNvPr id="1097" name="Check Box 73" hidden="1">
              <a:extLst>
                <a:ext uri="{63B3BB69-23CF-44E3-9099-C40C66FF867C}">
                  <a14:compatExt spid="_x0000_s109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FR" sz="800" b="0" i="0" u="none" strike="noStrike" baseline="0">
                  <a:solidFill>
                    <a:srgbClr val="000000"/>
                  </a:solidFill>
                  <a:latin typeface="Segoe UI"/>
                  <a:cs typeface="Segoe UI"/>
                </a:rPr>
                <a:t>Médicament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277</xdr:row>
          <xdr:rowOff>19050</xdr:rowOff>
        </xdr:from>
        <xdr:to>
          <xdr:col>2</xdr:col>
          <xdr:colOff>514350</xdr:colOff>
          <xdr:row>278</xdr:row>
          <xdr:rowOff>0</xdr:rowOff>
        </xdr:to>
        <xdr:sp macro="" textlink="">
          <xdr:nvSpPr>
            <xdr:cNvPr id="1098" name="Check Box 74" hidden="1">
              <a:extLst>
                <a:ext uri="{63B3BB69-23CF-44E3-9099-C40C66FF867C}">
                  <a14:compatExt spid="_x0000_s109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FR" sz="800" b="0" i="0" u="none" strike="noStrike" baseline="0">
                  <a:solidFill>
                    <a:srgbClr val="000000"/>
                  </a:solidFill>
                  <a:latin typeface="Segoe UI"/>
                  <a:cs typeface="Segoe UI"/>
                </a:rPr>
                <a:t>Acte RIHN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280</xdr:row>
          <xdr:rowOff>19050</xdr:rowOff>
        </xdr:from>
        <xdr:to>
          <xdr:col>4</xdr:col>
          <xdr:colOff>0</xdr:colOff>
          <xdr:row>281</xdr:row>
          <xdr:rowOff>0</xdr:rowOff>
        </xdr:to>
        <xdr:sp macro="" textlink="">
          <xdr:nvSpPr>
            <xdr:cNvPr id="1099" name="Check Box 75" hidden="1">
              <a:extLst>
                <a:ext uri="{63B3BB69-23CF-44E3-9099-C40C66FF867C}">
                  <a14:compatExt spid="_x0000_s109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FR" sz="800" b="0" i="0" u="none" strike="noStrike" baseline="0">
                  <a:solidFill>
                    <a:srgbClr val="000000"/>
                  </a:solidFill>
                  <a:latin typeface="Segoe UI"/>
                  <a:cs typeface="Segoe UI"/>
                </a:rPr>
                <a:t>Organisation du système de soins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281</xdr:row>
          <xdr:rowOff>9525</xdr:rowOff>
        </xdr:from>
        <xdr:to>
          <xdr:col>7</xdr:col>
          <xdr:colOff>171450</xdr:colOff>
          <xdr:row>282</xdr:row>
          <xdr:rowOff>0</xdr:rowOff>
        </xdr:to>
        <xdr:sp macro="" textlink="">
          <xdr:nvSpPr>
            <xdr:cNvPr id="1100" name="Check Box 76" hidden="1">
              <a:extLst>
                <a:ext uri="{63B3BB69-23CF-44E3-9099-C40C66FF867C}">
                  <a14:compatExt spid="_x0000_s1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FR" sz="800" b="0" i="0" u="none" strike="noStrike" baseline="0">
                  <a:solidFill>
                    <a:srgbClr val="000000"/>
                  </a:solidFill>
                  <a:latin typeface="Segoe UI"/>
                  <a:cs typeface="Segoe UI"/>
                </a:rPr>
                <a:t>Autre, Préciser lequel ou lesquels (max 310 caractères, espaces compris)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268</xdr:row>
          <xdr:rowOff>19050</xdr:rowOff>
        </xdr:from>
        <xdr:to>
          <xdr:col>3</xdr:col>
          <xdr:colOff>514350</xdr:colOff>
          <xdr:row>268</xdr:row>
          <xdr:rowOff>190500</xdr:rowOff>
        </xdr:to>
        <xdr:sp macro="" textlink="">
          <xdr:nvSpPr>
            <xdr:cNvPr id="1104" name="Check Box 80" hidden="1">
              <a:extLst>
                <a:ext uri="{63B3BB69-23CF-44E3-9099-C40C66FF867C}">
                  <a14:compatExt spid="_x0000_s110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FR" sz="800" b="0" i="0" u="none" strike="noStrike" baseline="0">
                  <a:solidFill>
                    <a:srgbClr val="000000"/>
                  </a:solidFill>
                  <a:latin typeface="Segoe UI"/>
                  <a:cs typeface="Segoe UI"/>
                </a:rPr>
                <a:t>I / Pilote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269</xdr:row>
          <xdr:rowOff>19050</xdr:rowOff>
        </xdr:from>
        <xdr:to>
          <xdr:col>5</xdr:col>
          <xdr:colOff>0</xdr:colOff>
          <xdr:row>269</xdr:row>
          <xdr:rowOff>190500</xdr:rowOff>
        </xdr:to>
        <xdr:sp macro="" textlink="">
          <xdr:nvSpPr>
            <xdr:cNvPr id="1105" name="Check Box 81" hidden="1">
              <a:extLst>
                <a:ext uri="{63B3BB69-23CF-44E3-9099-C40C66FF867C}">
                  <a14:compatExt spid="_x0000_s110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FR" sz="800" b="0" i="0" u="none" strike="noStrike" baseline="0">
                  <a:solidFill>
                    <a:srgbClr val="000000"/>
                  </a:solidFill>
                  <a:latin typeface="Segoe UI"/>
                  <a:cs typeface="Segoe UI"/>
                </a:rPr>
                <a:t>I / II</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270</xdr:row>
          <xdr:rowOff>9525</xdr:rowOff>
        </xdr:from>
        <xdr:to>
          <xdr:col>4</xdr:col>
          <xdr:colOff>114300</xdr:colOff>
          <xdr:row>270</xdr:row>
          <xdr:rowOff>190500</xdr:rowOff>
        </xdr:to>
        <xdr:sp macro="" textlink="">
          <xdr:nvSpPr>
            <xdr:cNvPr id="1106" name="Check Box 82" hidden="1">
              <a:extLst>
                <a:ext uri="{63B3BB69-23CF-44E3-9099-C40C66FF867C}">
                  <a14:compatExt spid="_x0000_s110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FR" sz="800" b="0" i="0" u="none" strike="noStrike" baseline="0">
                  <a:solidFill>
                    <a:srgbClr val="000000"/>
                  </a:solidFill>
                  <a:latin typeface="Segoe UI"/>
                  <a:cs typeface="Segoe UI"/>
                </a:rPr>
                <a:t>II / Faisabilité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271</xdr:row>
          <xdr:rowOff>9525</xdr:rowOff>
        </xdr:from>
        <xdr:to>
          <xdr:col>4</xdr:col>
          <xdr:colOff>114300</xdr:colOff>
          <xdr:row>271</xdr:row>
          <xdr:rowOff>190500</xdr:rowOff>
        </xdr:to>
        <xdr:sp macro="" textlink="">
          <xdr:nvSpPr>
            <xdr:cNvPr id="1108" name="Check Box 84" hidden="1">
              <a:extLst>
                <a:ext uri="{63B3BB69-23CF-44E3-9099-C40C66FF867C}">
                  <a14:compatExt spid="_x0000_s110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FR" sz="800" b="0" i="0" u="none" strike="noStrike" baseline="0">
                  <a:solidFill>
                    <a:srgbClr val="000000"/>
                  </a:solidFill>
                  <a:latin typeface="Segoe UI"/>
                  <a:cs typeface="Segoe UI"/>
                </a:rPr>
                <a:t>III / Pivot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272</xdr:row>
          <xdr:rowOff>9525</xdr:rowOff>
        </xdr:from>
        <xdr:to>
          <xdr:col>4</xdr:col>
          <xdr:colOff>114300</xdr:colOff>
          <xdr:row>273</xdr:row>
          <xdr:rowOff>0</xdr:rowOff>
        </xdr:to>
        <xdr:sp macro="" textlink="">
          <xdr:nvSpPr>
            <xdr:cNvPr id="1109" name="Check Box 85" hidden="1">
              <a:extLst>
                <a:ext uri="{63B3BB69-23CF-44E3-9099-C40C66FF867C}">
                  <a14:compatExt spid="_x0000_s110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FR" sz="800" b="0" i="0" u="none" strike="noStrike" baseline="0">
                  <a:solidFill>
                    <a:srgbClr val="000000"/>
                  </a:solidFill>
                  <a:latin typeface="Segoe UI"/>
                  <a:cs typeface="Segoe UI"/>
                </a:rPr>
                <a:t>IV</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273</xdr:row>
          <xdr:rowOff>9525</xdr:rowOff>
        </xdr:from>
        <xdr:to>
          <xdr:col>4</xdr:col>
          <xdr:colOff>304800</xdr:colOff>
          <xdr:row>274</xdr:row>
          <xdr:rowOff>0</xdr:rowOff>
        </xdr:to>
        <xdr:sp macro="" textlink="">
          <xdr:nvSpPr>
            <xdr:cNvPr id="1110" name="Check Box 86" hidden="1">
              <a:extLst>
                <a:ext uri="{63B3BB69-23CF-44E3-9099-C40C66FF867C}">
                  <a14:compatExt spid="_x0000_s111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FR" sz="800" b="0" i="0" u="none" strike="noStrike" baseline="0">
                  <a:solidFill>
                    <a:srgbClr val="000000"/>
                  </a:solidFill>
                  <a:latin typeface="Segoe UI"/>
                  <a:cs typeface="Segoe UI"/>
                </a:rPr>
                <a:t>Non Applicable, justifier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287</xdr:row>
          <xdr:rowOff>0</xdr:rowOff>
        </xdr:from>
        <xdr:to>
          <xdr:col>0</xdr:col>
          <xdr:colOff>323850</xdr:colOff>
          <xdr:row>288</xdr:row>
          <xdr:rowOff>0</xdr:rowOff>
        </xdr:to>
        <xdr:sp macro="" textlink="">
          <xdr:nvSpPr>
            <xdr:cNvPr id="1111" name="Check Box 87" hidden="1">
              <a:extLst>
                <a:ext uri="{63B3BB69-23CF-44E3-9099-C40C66FF867C}">
                  <a14:compatExt spid="_x0000_s111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FR" sz="800" b="0" i="0" u="none" strike="noStrike" baseline="0">
                  <a:solidFill>
                    <a:srgbClr val="000000"/>
                  </a:solidFill>
                  <a:latin typeface="Segoe UI"/>
                  <a:cs typeface="Segoe UI"/>
                </a:rPr>
                <a:t>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288</xdr:row>
          <xdr:rowOff>0</xdr:rowOff>
        </xdr:from>
        <xdr:to>
          <xdr:col>0</xdr:col>
          <xdr:colOff>323850</xdr:colOff>
          <xdr:row>288</xdr:row>
          <xdr:rowOff>190500</xdr:rowOff>
        </xdr:to>
        <xdr:sp macro="" textlink="">
          <xdr:nvSpPr>
            <xdr:cNvPr id="1117" name="Check Box 93" hidden="1">
              <a:extLst>
                <a:ext uri="{63B3BB69-23CF-44E3-9099-C40C66FF867C}">
                  <a14:compatExt spid="_x0000_s111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FR" sz="800" b="0" i="0" u="none" strike="noStrike" baseline="0">
                  <a:solidFill>
                    <a:srgbClr val="000000"/>
                  </a:solidFill>
                  <a:latin typeface="Segoe UI"/>
                  <a:cs typeface="Segoe UI"/>
                </a:rPr>
                <a:t>5B</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287</xdr:row>
          <xdr:rowOff>0</xdr:rowOff>
        </xdr:from>
        <xdr:to>
          <xdr:col>1</xdr:col>
          <xdr:colOff>323850</xdr:colOff>
          <xdr:row>288</xdr:row>
          <xdr:rowOff>0</xdr:rowOff>
        </xdr:to>
        <xdr:sp macro="" textlink="">
          <xdr:nvSpPr>
            <xdr:cNvPr id="1118" name="Check Box 94" hidden="1">
              <a:extLst>
                <a:ext uri="{63B3BB69-23CF-44E3-9099-C40C66FF867C}">
                  <a14:compatExt spid="_x0000_s111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FR" sz="800" b="0" i="0" u="none" strike="noStrike" baseline="0">
                  <a:solidFill>
                    <a:srgbClr val="000000"/>
                  </a:solidFill>
                  <a:latin typeface="Segoe UI"/>
                  <a:cs typeface="Segoe UI"/>
                </a:rPr>
                <a:t>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288</xdr:row>
          <xdr:rowOff>0</xdr:rowOff>
        </xdr:from>
        <xdr:to>
          <xdr:col>1</xdr:col>
          <xdr:colOff>323850</xdr:colOff>
          <xdr:row>288</xdr:row>
          <xdr:rowOff>190500</xdr:rowOff>
        </xdr:to>
        <xdr:sp macro="" textlink="">
          <xdr:nvSpPr>
            <xdr:cNvPr id="1119" name="Check Box 95" hidden="1">
              <a:extLst>
                <a:ext uri="{63B3BB69-23CF-44E3-9099-C40C66FF867C}">
                  <a14:compatExt spid="_x0000_s111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FR" sz="800" b="0" i="0" u="none" strike="noStrike" baseline="0">
                  <a:solidFill>
                    <a:srgbClr val="000000"/>
                  </a:solidFill>
                  <a:latin typeface="Segoe UI"/>
                  <a:cs typeface="Segoe UI"/>
                </a:rPr>
                <a:t>6A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287</xdr:row>
          <xdr:rowOff>0</xdr:rowOff>
        </xdr:from>
        <xdr:to>
          <xdr:col>2</xdr:col>
          <xdr:colOff>323850</xdr:colOff>
          <xdr:row>288</xdr:row>
          <xdr:rowOff>0</xdr:rowOff>
        </xdr:to>
        <xdr:sp macro="" textlink="">
          <xdr:nvSpPr>
            <xdr:cNvPr id="1120" name="Check Box 96" hidden="1">
              <a:extLst>
                <a:ext uri="{63B3BB69-23CF-44E3-9099-C40C66FF867C}">
                  <a14:compatExt spid="_x0000_s112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FR" sz="800" b="0" i="0" u="none" strike="noStrike" baseline="0">
                  <a:solidFill>
                    <a:srgbClr val="000000"/>
                  </a:solidFill>
                  <a:latin typeface="Segoe UI"/>
                  <a:cs typeface="Segoe UI"/>
                </a:rPr>
                <a:t>3A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287</xdr:row>
          <xdr:rowOff>0</xdr:rowOff>
        </xdr:from>
        <xdr:to>
          <xdr:col>3</xdr:col>
          <xdr:colOff>323850</xdr:colOff>
          <xdr:row>288</xdr:row>
          <xdr:rowOff>0</xdr:rowOff>
        </xdr:to>
        <xdr:sp macro="" textlink="">
          <xdr:nvSpPr>
            <xdr:cNvPr id="1121" name="Check Box 97" hidden="1">
              <a:extLst>
                <a:ext uri="{63B3BB69-23CF-44E3-9099-C40C66FF867C}">
                  <a14:compatExt spid="_x0000_s112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FR" sz="800" b="0" i="0" u="none" strike="noStrike" baseline="0">
                  <a:solidFill>
                    <a:srgbClr val="000000"/>
                  </a:solidFill>
                  <a:latin typeface="Segoe UI"/>
                  <a:cs typeface="Segoe UI"/>
                </a:rPr>
                <a:t>3B</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287</xdr:row>
          <xdr:rowOff>0</xdr:rowOff>
        </xdr:from>
        <xdr:to>
          <xdr:col>4</xdr:col>
          <xdr:colOff>323850</xdr:colOff>
          <xdr:row>288</xdr:row>
          <xdr:rowOff>0</xdr:rowOff>
        </xdr:to>
        <xdr:sp macro="" textlink="">
          <xdr:nvSpPr>
            <xdr:cNvPr id="1122" name="Check Box 98" hidden="1">
              <a:extLst>
                <a:ext uri="{63B3BB69-23CF-44E3-9099-C40C66FF867C}">
                  <a14:compatExt spid="_x0000_s112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FR" sz="800" b="0" i="0" u="none" strike="noStrike" baseline="0">
                  <a:solidFill>
                    <a:srgbClr val="000000"/>
                  </a:solidFill>
                  <a:latin typeface="Segoe UI"/>
                  <a:cs typeface="Segoe UI"/>
                </a:rPr>
                <a:t>3C</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287</xdr:row>
          <xdr:rowOff>0</xdr:rowOff>
        </xdr:from>
        <xdr:to>
          <xdr:col>5</xdr:col>
          <xdr:colOff>323850</xdr:colOff>
          <xdr:row>288</xdr:row>
          <xdr:rowOff>0</xdr:rowOff>
        </xdr:to>
        <xdr:sp macro="" textlink="">
          <xdr:nvSpPr>
            <xdr:cNvPr id="1123" name="Check Box 99" hidden="1">
              <a:extLst>
                <a:ext uri="{63B3BB69-23CF-44E3-9099-C40C66FF867C}">
                  <a14:compatExt spid="_x0000_s112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FR" sz="800" b="0" i="0" u="none" strike="noStrike" baseline="0">
                  <a:solidFill>
                    <a:srgbClr val="000000"/>
                  </a:solidFill>
                  <a:latin typeface="Segoe UI"/>
                  <a:cs typeface="Segoe UI"/>
                </a:rPr>
                <a:t>4A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287</xdr:row>
          <xdr:rowOff>0</xdr:rowOff>
        </xdr:from>
        <xdr:to>
          <xdr:col>6</xdr:col>
          <xdr:colOff>323850</xdr:colOff>
          <xdr:row>288</xdr:row>
          <xdr:rowOff>0</xdr:rowOff>
        </xdr:to>
        <xdr:sp macro="" textlink="">
          <xdr:nvSpPr>
            <xdr:cNvPr id="1124" name="Check Box 100" hidden="1">
              <a:extLst>
                <a:ext uri="{63B3BB69-23CF-44E3-9099-C40C66FF867C}">
                  <a14:compatExt spid="_x0000_s112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FR" sz="800" b="0" i="0" u="none" strike="noStrike" baseline="0">
                  <a:solidFill>
                    <a:srgbClr val="000000"/>
                  </a:solidFill>
                  <a:latin typeface="Segoe UI"/>
                  <a:cs typeface="Segoe UI"/>
                </a:rPr>
                <a:t>4B</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287</xdr:row>
          <xdr:rowOff>0</xdr:rowOff>
        </xdr:from>
        <xdr:to>
          <xdr:col>7</xdr:col>
          <xdr:colOff>323850</xdr:colOff>
          <xdr:row>288</xdr:row>
          <xdr:rowOff>0</xdr:rowOff>
        </xdr:to>
        <xdr:sp macro="" textlink="">
          <xdr:nvSpPr>
            <xdr:cNvPr id="1125" name="Check Box 101" hidden="1">
              <a:extLst>
                <a:ext uri="{63B3BB69-23CF-44E3-9099-C40C66FF867C}">
                  <a14:compatExt spid="_x0000_s112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FR" sz="800" b="0" i="0" u="none" strike="noStrike" baseline="0">
                  <a:solidFill>
                    <a:srgbClr val="000000"/>
                  </a:solidFill>
                  <a:latin typeface="Segoe UI"/>
                  <a:cs typeface="Segoe UI"/>
                </a:rPr>
                <a:t>4C</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287</xdr:row>
          <xdr:rowOff>0</xdr:rowOff>
        </xdr:from>
        <xdr:to>
          <xdr:col>8</xdr:col>
          <xdr:colOff>323850</xdr:colOff>
          <xdr:row>288</xdr:row>
          <xdr:rowOff>0</xdr:rowOff>
        </xdr:to>
        <xdr:sp macro="" textlink="">
          <xdr:nvSpPr>
            <xdr:cNvPr id="1126" name="Check Box 102" hidden="1">
              <a:extLst>
                <a:ext uri="{63B3BB69-23CF-44E3-9099-C40C66FF867C}">
                  <a14:compatExt spid="_x0000_s112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FR" sz="800" b="0" i="0" u="none" strike="noStrike" baseline="0">
                  <a:solidFill>
                    <a:srgbClr val="000000"/>
                  </a:solidFill>
                  <a:latin typeface="Segoe UI"/>
                  <a:cs typeface="Segoe UI"/>
                </a:rPr>
                <a:t>5A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288</xdr:row>
          <xdr:rowOff>0</xdr:rowOff>
        </xdr:from>
        <xdr:to>
          <xdr:col>2</xdr:col>
          <xdr:colOff>323850</xdr:colOff>
          <xdr:row>288</xdr:row>
          <xdr:rowOff>190500</xdr:rowOff>
        </xdr:to>
        <xdr:sp macro="" textlink="">
          <xdr:nvSpPr>
            <xdr:cNvPr id="1127" name="Check Box 103" hidden="1">
              <a:extLst>
                <a:ext uri="{63B3BB69-23CF-44E3-9099-C40C66FF867C}">
                  <a14:compatExt spid="_x0000_s112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FR" sz="800" b="0" i="0" u="none" strike="noStrike" baseline="0">
                  <a:solidFill>
                    <a:srgbClr val="000000"/>
                  </a:solidFill>
                  <a:latin typeface="Segoe UI"/>
                  <a:cs typeface="Segoe UI"/>
                </a:rPr>
                <a:t>6B</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288</xdr:row>
          <xdr:rowOff>0</xdr:rowOff>
        </xdr:from>
        <xdr:to>
          <xdr:col>3</xdr:col>
          <xdr:colOff>323850</xdr:colOff>
          <xdr:row>288</xdr:row>
          <xdr:rowOff>190500</xdr:rowOff>
        </xdr:to>
        <xdr:sp macro="" textlink="">
          <xdr:nvSpPr>
            <xdr:cNvPr id="1128" name="Check Box 104" hidden="1">
              <a:extLst>
                <a:ext uri="{63B3BB69-23CF-44E3-9099-C40C66FF867C}">
                  <a14:compatExt spid="_x0000_s112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FR" sz="800" b="0" i="0" u="none" strike="noStrike" baseline="0">
                  <a:solidFill>
                    <a:srgbClr val="000000"/>
                  </a:solidFill>
                  <a:latin typeface="Segoe UI"/>
                  <a:cs typeface="Segoe UI"/>
                </a:rPr>
                <a:t>6C</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288</xdr:row>
          <xdr:rowOff>0</xdr:rowOff>
        </xdr:from>
        <xdr:to>
          <xdr:col>4</xdr:col>
          <xdr:colOff>323850</xdr:colOff>
          <xdr:row>288</xdr:row>
          <xdr:rowOff>190500</xdr:rowOff>
        </xdr:to>
        <xdr:sp macro="" textlink="">
          <xdr:nvSpPr>
            <xdr:cNvPr id="1129" name="Check Box 105" hidden="1">
              <a:extLst>
                <a:ext uri="{63B3BB69-23CF-44E3-9099-C40C66FF867C}">
                  <a14:compatExt spid="_x0000_s112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FR" sz="800" b="0" i="0" u="none" strike="noStrike" baseline="0">
                  <a:solidFill>
                    <a:srgbClr val="000000"/>
                  </a:solidFill>
                  <a:latin typeface="Segoe UI"/>
                  <a:cs typeface="Segoe UI"/>
                </a:rPr>
                <a:t>7A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288</xdr:row>
          <xdr:rowOff>0</xdr:rowOff>
        </xdr:from>
        <xdr:to>
          <xdr:col>5</xdr:col>
          <xdr:colOff>323850</xdr:colOff>
          <xdr:row>288</xdr:row>
          <xdr:rowOff>190500</xdr:rowOff>
        </xdr:to>
        <xdr:sp macro="" textlink="">
          <xdr:nvSpPr>
            <xdr:cNvPr id="1130" name="Check Box 106" hidden="1">
              <a:extLst>
                <a:ext uri="{63B3BB69-23CF-44E3-9099-C40C66FF867C}">
                  <a14:compatExt spid="_x0000_s113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FR" sz="800" b="0" i="0" u="none" strike="noStrike" baseline="0">
                  <a:solidFill>
                    <a:srgbClr val="000000"/>
                  </a:solidFill>
                  <a:latin typeface="Segoe UI"/>
                  <a:cs typeface="Segoe UI"/>
                </a:rPr>
                <a:t>7B</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288</xdr:row>
          <xdr:rowOff>0</xdr:rowOff>
        </xdr:from>
        <xdr:to>
          <xdr:col>6</xdr:col>
          <xdr:colOff>323850</xdr:colOff>
          <xdr:row>288</xdr:row>
          <xdr:rowOff>190500</xdr:rowOff>
        </xdr:to>
        <xdr:sp macro="" textlink="">
          <xdr:nvSpPr>
            <xdr:cNvPr id="1131" name="Check Box 107" hidden="1">
              <a:extLst>
                <a:ext uri="{63B3BB69-23CF-44E3-9099-C40C66FF867C}">
                  <a14:compatExt spid="_x0000_s113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FR" sz="800" b="0" i="0" u="none" strike="noStrike" baseline="0">
                  <a:solidFill>
                    <a:srgbClr val="000000"/>
                  </a:solidFill>
                  <a:latin typeface="Segoe UI"/>
                  <a:cs typeface="Segoe UI"/>
                </a:rPr>
                <a:t>8A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288</xdr:row>
          <xdr:rowOff>0</xdr:rowOff>
        </xdr:from>
        <xdr:to>
          <xdr:col>7</xdr:col>
          <xdr:colOff>323850</xdr:colOff>
          <xdr:row>288</xdr:row>
          <xdr:rowOff>190500</xdr:rowOff>
        </xdr:to>
        <xdr:sp macro="" textlink="">
          <xdr:nvSpPr>
            <xdr:cNvPr id="1132" name="Check Box 108" hidden="1">
              <a:extLst>
                <a:ext uri="{63B3BB69-23CF-44E3-9099-C40C66FF867C}">
                  <a14:compatExt spid="_x0000_s113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FR" sz="800" b="0" i="0" u="none" strike="noStrike" baseline="0">
                  <a:solidFill>
                    <a:srgbClr val="000000"/>
                  </a:solidFill>
                  <a:latin typeface="Segoe UI"/>
                  <a:cs typeface="Segoe UI"/>
                </a:rPr>
                <a:t>8B</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288</xdr:row>
          <xdr:rowOff>0</xdr:rowOff>
        </xdr:from>
        <xdr:to>
          <xdr:col>8</xdr:col>
          <xdr:colOff>323850</xdr:colOff>
          <xdr:row>288</xdr:row>
          <xdr:rowOff>190500</xdr:rowOff>
        </xdr:to>
        <xdr:sp macro="" textlink="">
          <xdr:nvSpPr>
            <xdr:cNvPr id="1133" name="Check Box 109" hidden="1">
              <a:extLst>
                <a:ext uri="{63B3BB69-23CF-44E3-9099-C40C66FF867C}">
                  <a14:compatExt spid="_x0000_s113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FR" sz="800" b="0" i="0" u="none" strike="noStrike" baseline="0">
                  <a:solidFill>
                    <a:srgbClr val="000000"/>
                  </a:solidFill>
                  <a:latin typeface="Segoe UI"/>
                  <a:cs typeface="Segoe UI"/>
                </a:rPr>
                <a:t>8C</a:t>
              </a:r>
            </a:p>
          </xdr:txBody>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289</xdr:row>
          <xdr:rowOff>0</xdr:rowOff>
        </xdr:from>
        <xdr:to>
          <xdr:col>1</xdr:col>
          <xdr:colOff>323850</xdr:colOff>
          <xdr:row>289</xdr:row>
          <xdr:rowOff>190500</xdr:rowOff>
        </xdr:to>
        <xdr:grpSp>
          <xdr:nvGrpSpPr>
            <xdr:cNvPr id="3" name="Groupe 2"/>
            <xdr:cNvGrpSpPr/>
          </xdr:nvGrpSpPr>
          <xdr:grpSpPr>
            <a:xfrm>
              <a:off x="0" y="57950100"/>
              <a:ext cx="981075" cy="190500"/>
              <a:chOff x="0" y="56966827"/>
              <a:chExt cx="931985" cy="190500"/>
            </a:xfrm>
          </xdr:grpSpPr>
          <xdr:sp macro="" textlink="">
            <xdr:nvSpPr>
              <xdr:cNvPr id="1134" name="Check Box 110" hidden="1">
                <a:extLst>
                  <a:ext uri="{63B3BB69-23CF-44E3-9099-C40C66FF867C}">
                    <a14:compatExt spid="_x0000_s1134"/>
                  </a:ext>
                </a:extLst>
              </xdr:cNvPr>
              <xdr:cNvSpPr/>
            </xdr:nvSpPr>
            <xdr:spPr bwMode="auto">
              <a:xfrm>
                <a:off x="0" y="56966827"/>
                <a:ext cx="323850" cy="1905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FR" sz="800" b="0" i="0" u="none" strike="noStrike" baseline="0">
                    <a:solidFill>
                      <a:srgbClr val="000000"/>
                    </a:solidFill>
                    <a:latin typeface="Segoe UI"/>
                    <a:cs typeface="Segoe UI"/>
                  </a:rPr>
                  <a:t>9A</a:t>
                </a:r>
              </a:p>
            </xdr:txBody>
          </xdr:sp>
          <xdr:sp macro="" textlink="">
            <xdr:nvSpPr>
              <xdr:cNvPr id="1135" name="Check Box 111" hidden="1">
                <a:extLst>
                  <a:ext uri="{63B3BB69-23CF-44E3-9099-C40C66FF867C}">
                    <a14:compatExt spid="_x0000_s1135"/>
                  </a:ext>
                </a:extLst>
              </xdr:cNvPr>
              <xdr:cNvSpPr/>
            </xdr:nvSpPr>
            <xdr:spPr bwMode="auto">
              <a:xfrm>
                <a:off x="608135" y="56966827"/>
                <a:ext cx="323850" cy="1905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FR" sz="800" b="0" i="0" u="none" strike="noStrike" baseline="0">
                    <a:solidFill>
                      <a:srgbClr val="000000"/>
                    </a:solidFill>
                    <a:latin typeface="Segoe UI"/>
                    <a:cs typeface="Segoe UI"/>
                  </a:rPr>
                  <a:t>9B</a:t>
                </a:r>
              </a:p>
            </xdr:txBody>
          </xdr:sp>
        </xdr:grp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292</xdr:row>
          <xdr:rowOff>9525</xdr:rowOff>
        </xdr:from>
        <xdr:to>
          <xdr:col>8</xdr:col>
          <xdr:colOff>619125</xdr:colOff>
          <xdr:row>293</xdr:row>
          <xdr:rowOff>0</xdr:rowOff>
        </xdr:to>
        <xdr:sp macro="" textlink="">
          <xdr:nvSpPr>
            <xdr:cNvPr id="1136" name="Drop Down 112" hidden="1">
              <a:extLst>
                <a:ext uri="{63B3BB69-23CF-44E3-9099-C40C66FF867C}">
                  <a14:compatExt spid="_x0000_s1136"/>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295</xdr:row>
          <xdr:rowOff>9525</xdr:rowOff>
        </xdr:from>
        <xdr:to>
          <xdr:col>8</xdr:col>
          <xdr:colOff>619125</xdr:colOff>
          <xdr:row>296</xdr:row>
          <xdr:rowOff>9525</xdr:rowOff>
        </xdr:to>
        <xdr:sp macro="" textlink="">
          <xdr:nvSpPr>
            <xdr:cNvPr id="1137" name="Drop Down 113" hidden="1">
              <a:extLst>
                <a:ext uri="{63B3BB69-23CF-44E3-9099-C40C66FF867C}">
                  <a14:compatExt spid="_x0000_s1137"/>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338</xdr:row>
          <xdr:rowOff>9525</xdr:rowOff>
        </xdr:from>
        <xdr:to>
          <xdr:col>3</xdr:col>
          <xdr:colOff>485775</xdr:colOff>
          <xdr:row>339</xdr:row>
          <xdr:rowOff>38100</xdr:rowOff>
        </xdr:to>
        <xdr:sp macro="" textlink="">
          <xdr:nvSpPr>
            <xdr:cNvPr id="1138" name="Check Box 114" hidden="1">
              <a:extLst>
                <a:ext uri="{63B3BB69-23CF-44E3-9099-C40C66FF867C}">
                  <a14:compatExt spid="_x0000_s113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FR" sz="800" b="0" i="0" u="none" strike="noStrike" baseline="0">
                  <a:solidFill>
                    <a:srgbClr val="000000"/>
                  </a:solidFill>
                  <a:latin typeface="Segoe UI"/>
                  <a:cs typeface="Segoe UI"/>
                </a:rPr>
                <a:t>Aucun outil d’IA n’a été utilisé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19050</xdr:colOff>
          <xdr:row>338</xdr:row>
          <xdr:rowOff>9525</xdr:rowOff>
        </xdr:from>
        <xdr:to>
          <xdr:col>6</xdr:col>
          <xdr:colOff>466725</xdr:colOff>
          <xdr:row>339</xdr:row>
          <xdr:rowOff>38100</xdr:rowOff>
        </xdr:to>
        <xdr:sp macro="" textlink="">
          <xdr:nvSpPr>
            <xdr:cNvPr id="1139" name="Check Box 115" hidden="1">
              <a:extLst>
                <a:ext uri="{63B3BB69-23CF-44E3-9099-C40C66FF867C}">
                  <a14:compatExt spid="_x0000_s113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FR" sz="800" b="0" i="0" u="none" strike="noStrike" baseline="0">
                  <a:solidFill>
                    <a:srgbClr val="000000"/>
                  </a:solidFill>
                  <a:latin typeface="Segoe UI"/>
                  <a:cs typeface="Segoe UI"/>
                </a:rPr>
                <a:t>Des outils d’IA ont été utilisés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428625</xdr:colOff>
          <xdr:row>354</xdr:row>
          <xdr:rowOff>266700</xdr:rowOff>
        </xdr:from>
        <xdr:to>
          <xdr:col>3</xdr:col>
          <xdr:colOff>323850</xdr:colOff>
          <xdr:row>355</xdr:row>
          <xdr:rowOff>200025</xdr:rowOff>
        </xdr:to>
        <xdr:sp macro="" textlink="">
          <xdr:nvSpPr>
            <xdr:cNvPr id="1140" name="Check Box 116" hidden="1">
              <a:extLst>
                <a:ext uri="{63B3BB69-23CF-44E3-9099-C40C66FF867C}">
                  <a14:compatExt spid="_x0000_s114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FR" sz="800" b="0" i="0" u="none" strike="noStrike" baseline="0">
                  <a:solidFill>
                    <a:srgbClr val="000000"/>
                  </a:solidFill>
                  <a:latin typeface="Segoe UI"/>
                  <a:cs typeface="Segoe UI"/>
                </a:rPr>
                <a:t>Oui</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419100</xdr:colOff>
          <xdr:row>354</xdr:row>
          <xdr:rowOff>266700</xdr:rowOff>
        </xdr:from>
        <xdr:to>
          <xdr:col>4</xdr:col>
          <xdr:colOff>381000</xdr:colOff>
          <xdr:row>355</xdr:row>
          <xdr:rowOff>209550</xdr:rowOff>
        </xdr:to>
        <xdr:sp macro="" textlink="">
          <xdr:nvSpPr>
            <xdr:cNvPr id="1141" name="Check Box 117" hidden="1">
              <a:extLst>
                <a:ext uri="{63B3BB69-23CF-44E3-9099-C40C66FF867C}">
                  <a14:compatExt spid="_x0000_s114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FR" sz="800" b="0" i="0" u="none" strike="noStrike" baseline="0">
                  <a:solidFill>
                    <a:srgbClr val="000000"/>
                  </a:solidFill>
                  <a:latin typeface="Segoe UI"/>
                  <a:cs typeface="Segoe UI"/>
                </a:rPr>
                <a:t>Non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357</xdr:row>
          <xdr:rowOff>9525</xdr:rowOff>
        </xdr:from>
        <xdr:to>
          <xdr:col>3</xdr:col>
          <xdr:colOff>514350</xdr:colOff>
          <xdr:row>357</xdr:row>
          <xdr:rowOff>209550</xdr:rowOff>
        </xdr:to>
        <xdr:sp macro="" textlink="">
          <xdr:nvSpPr>
            <xdr:cNvPr id="1142" name="Check Box 118" hidden="1">
              <a:extLst>
                <a:ext uri="{63B3BB69-23CF-44E3-9099-C40C66FF867C}">
                  <a14:compatExt spid="_x0000_s114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FR" sz="800" b="0" i="0" u="none" strike="noStrike" baseline="0">
                  <a:solidFill>
                    <a:srgbClr val="000000"/>
                  </a:solidFill>
                  <a:latin typeface="Segoe UI"/>
                  <a:cs typeface="Segoe UI"/>
                </a:rPr>
                <a:t>Oui</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357</xdr:row>
          <xdr:rowOff>9525</xdr:rowOff>
        </xdr:from>
        <xdr:to>
          <xdr:col>4</xdr:col>
          <xdr:colOff>571500</xdr:colOff>
          <xdr:row>358</xdr:row>
          <xdr:rowOff>19050</xdr:rowOff>
        </xdr:to>
        <xdr:sp macro="" textlink="">
          <xdr:nvSpPr>
            <xdr:cNvPr id="1143" name="Check Box 119" hidden="1">
              <a:extLst>
                <a:ext uri="{63B3BB69-23CF-44E3-9099-C40C66FF867C}">
                  <a14:compatExt spid="_x0000_s114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FR" sz="800" b="0" i="0" u="none" strike="noStrike" baseline="0">
                  <a:solidFill>
                    <a:srgbClr val="000000"/>
                  </a:solidFill>
                  <a:latin typeface="Segoe UI"/>
                  <a:cs typeface="Segoe UI"/>
                </a:rPr>
                <a:t>Non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219075</xdr:colOff>
          <xdr:row>393</xdr:row>
          <xdr:rowOff>9525</xdr:rowOff>
        </xdr:from>
        <xdr:to>
          <xdr:col>4</xdr:col>
          <xdr:colOff>333375</xdr:colOff>
          <xdr:row>394</xdr:row>
          <xdr:rowOff>0</xdr:rowOff>
        </xdr:to>
        <xdr:sp macro="" textlink="">
          <xdr:nvSpPr>
            <xdr:cNvPr id="1148" name="Check Box 124" hidden="1">
              <a:extLst>
                <a:ext uri="{63B3BB69-23CF-44E3-9099-C40C66FF867C}">
                  <a14:compatExt spid="_x0000_s114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FR" sz="800" b="0" i="0" u="none" strike="noStrike" baseline="0">
                  <a:solidFill>
                    <a:srgbClr val="000000"/>
                  </a:solidFill>
                  <a:latin typeface="Segoe UI"/>
                  <a:cs typeface="Segoe UI"/>
                </a:rPr>
                <a:t>Ouvert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342900</xdr:colOff>
          <xdr:row>393</xdr:row>
          <xdr:rowOff>9525</xdr:rowOff>
        </xdr:from>
        <xdr:to>
          <xdr:col>6</xdr:col>
          <xdr:colOff>142875</xdr:colOff>
          <xdr:row>394</xdr:row>
          <xdr:rowOff>0</xdr:rowOff>
        </xdr:to>
        <xdr:sp macro="" textlink="">
          <xdr:nvSpPr>
            <xdr:cNvPr id="1149" name="Check Box 125" hidden="1">
              <a:extLst>
                <a:ext uri="{63B3BB69-23CF-44E3-9099-C40C66FF867C}">
                  <a14:compatExt spid="_x0000_s114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FR" sz="800" b="0" i="0" u="none" strike="noStrike" baseline="0">
                  <a:solidFill>
                    <a:srgbClr val="000000"/>
                  </a:solidFill>
                  <a:latin typeface="Segoe UI"/>
                  <a:cs typeface="Segoe UI"/>
                </a:rPr>
                <a:t>Simple aveugle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190500</xdr:colOff>
          <xdr:row>393</xdr:row>
          <xdr:rowOff>9525</xdr:rowOff>
        </xdr:from>
        <xdr:to>
          <xdr:col>8</xdr:col>
          <xdr:colOff>47625</xdr:colOff>
          <xdr:row>394</xdr:row>
          <xdr:rowOff>0</xdr:rowOff>
        </xdr:to>
        <xdr:sp macro="" textlink="">
          <xdr:nvSpPr>
            <xdr:cNvPr id="1150" name="Check Box 126" hidden="1">
              <a:extLst>
                <a:ext uri="{63B3BB69-23CF-44E3-9099-C40C66FF867C}">
                  <a14:compatExt spid="_x0000_s115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FR" sz="800" b="0" i="0" u="none" strike="noStrike" baseline="0">
                  <a:solidFill>
                    <a:srgbClr val="000000"/>
                  </a:solidFill>
                  <a:latin typeface="Segoe UI"/>
                  <a:cs typeface="Segoe UI"/>
                </a:rPr>
                <a:t>Double aveugle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600075</xdr:colOff>
          <xdr:row>390</xdr:row>
          <xdr:rowOff>219075</xdr:rowOff>
        </xdr:from>
        <xdr:to>
          <xdr:col>8</xdr:col>
          <xdr:colOff>400050</xdr:colOff>
          <xdr:row>392</xdr:row>
          <xdr:rowOff>9525</xdr:rowOff>
        </xdr:to>
        <xdr:sp macro="" textlink="">
          <xdr:nvSpPr>
            <xdr:cNvPr id="1151" name="Drop Down 127" hidden="1">
              <a:extLst>
                <a:ext uri="{63B3BB69-23CF-44E3-9099-C40C66FF867C}">
                  <a14:compatExt spid="_x0000_s1151"/>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414</xdr:row>
          <xdr:rowOff>180975</xdr:rowOff>
        </xdr:from>
        <xdr:to>
          <xdr:col>8</xdr:col>
          <xdr:colOff>66675</xdr:colOff>
          <xdr:row>415</xdr:row>
          <xdr:rowOff>180975</xdr:rowOff>
        </xdr:to>
        <xdr:sp macro="" textlink="">
          <xdr:nvSpPr>
            <xdr:cNvPr id="1152" name="Check Box 128" hidden="1">
              <a:extLst>
                <a:ext uri="{63B3BB69-23CF-44E3-9099-C40C66FF867C}">
                  <a14:compatExt spid="_x0000_s115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FR" sz="800" b="0" i="0" u="none" strike="noStrike" baseline="0">
                  <a:solidFill>
                    <a:srgbClr val="000000"/>
                  </a:solidFill>
                  <a:latin typeface="Segoe UI"/>
                  <a:cs typeface="Segoe UI"/>
                </a:rPr>
                <a:t>Oui</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104775</xdr:colOff>
          <xdr:row>414</xdr:row>
          <xdr:rowOff>180975</xdr:rowOff>
        </xdr:from>
        <xdr:to>
          <xdr:col>9</xdr:col>
          <xdr:colOff>38100</xdr:colOff>
          <xdr:row>415</xdr:row>
          <xdr:rowOff>180975</xdr:rowOff>
        </xdr:to>
        <xdr:sp macro="" textlink="">
          <xdr:nvSpPr>
            <xdr:cNvPr id="1153" name="Check Box 129" hidden="1">
              <a:extLst>
                <a:ext uri="{63B3BB69-23CF-44E3-9099-C40C66FF867C}">
                  <a14:compatExt spid="_x0000_s115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FR" sz="800" b="0" i="0" u="none" strike="noStrike" baseline="0">
                  <a:solidFill>
                    <a:srgbClr val="000000"/>
                  </a:solidFill>
                  <a:latin typeface="Segoe UI"/>
                  <a:cs typeface="Segoe UI"/>
                </a:rPr>
                <a:t>Non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419</xdr:row>
          <xdr:rowOff>9525</xdr:rowOff>
        </xdr:from>
        <xdr:to>
          <xdr:col>8</xdr:col>
          <xdr:colOff>619125</xdr:colOff>
          <xdr:row>420</xdr:row>
          <xdr:rowOff>0</xdr:rowOff>
        </xdr:to>
        <xdr:sp macro="" textlink="">
          <xdr:nvSpPr>
            <xdr:cNvPr id="1154" name="Drop Down 130" hidden="1">
              <a:extLst>
                <a:ext uri="{63B3BB69-23CF-44E3-9099-C40C66FF867C}">
                  <a14:compatExt spid="_x0000_s1154"/>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571500</xdr:colOff>
          <xdr:row>450</xdr:row>
          <xdr:rowOff>0</xdr:rowOff>
        </xdr:from>
        <xdr:to>
          <xdr:col>4</xdr:col>
          <xdr:colOff>466725</xdr:colOff>
          <xdr:row>451</xdr:row>
          <xdr:rowOff>9525</xdr:rowOff>
        </xdr:to>
        <xdr:sp macro="" textlink="">
          <xdr:nvSpPr>
            <xdr:cNvPr id="1155" name="Check Box 131" hidden="1">
              <a:extLst>
                <a:ext uri="{63B3BB69-23CF-44E3-9099-C40C66FF867C}">
                  <a14:compatExt spid="_x0000_s115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FR" sz="800" b="0" i="0" u="none" strike="noStrike" baseline="0">
                  <a:solidFill>
                    <a:srgbClr val="000000"/>
                  </a:solidFill>
                  <a:latin typeface="Segoe UI"/>
                  <a:cs typeface="Segoe UI"/>
                </a:rPr>
                <a:t>Oui</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561975</xdr:colOff>
          <xdr:row>450</xdr:row>
          <xdr:rowOff>0</xdr:rowOff>
        </xdr:from>
        <xdr:to>
          <xdr:col>5</xdr:col>
          <xdr:colOff>523875</xdr:colOff>
          <xdr:row>451</xdr:row>
          <xdr:rowOff>9525</xdr:rowOff>
        </xdr:to>
        <xdr:sp macro="" textlink="">
          <xdr:nvSpPr>
            <xdr:cNvPr id="1156" name="Check Box 132" hidden="1">
              <a:extLst>
                <a:ext uri="{63B3BB69-23CF-44E3-9099-C40C66FF867C}">
                  <a14:compatExt spid="_x0000_s115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FR" sz="800" b="0" i="0" u="none" strike="noStrike" baseline="0">
                  <a:solidFill>
                    <a:srgbClr val="000000"/>
                  </a:solidFill>
                  <a:latin typeface="Segoe UI"/>
                  <a:cs typeface="Segoe UI"/>
                </a:rPr>
                <a:t>Non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76200</xdr:colOff>
          <xdr:row>461</xdr:row>
          <xdr:rowOff>0</xdr:rowOff>
        </xdr:from>
        <xdr:to>
          <xdr:col>2</xdr:col>
          <xdr:colOff>0</xdr:colOff>
          <xdr:row>462</xdr:row>
          <xdr:rowOff>19050</xdr:rowOff>
        </xdr:to>
        <xdr:sp macro="" textlink="">
          <xdr:nvSpPr>
            <xdr:cNvPr id="1158" name="Check Box 134" hidden="1">
              <a:extLst>
                <a:ext uri="{63B3BB69-23CF-44E3-9099-C40C66FF867C}">
                  <a14:compatExt spid="_x0000_s115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FR" sz="800" b="0" i="0" u="none" strike="noStrike" baseline="0">
                  <a:solidFill>
                    <a:srgbClr val="000000"/>
                  </a:solidFill>
                  <a:latin typeface="Segoe UI"/>
                  <a:cs typeface="Segoe UI"/>
                </a:rPr>
                <a:t>Analyse coût-utilité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76200</xdr:colOff>
          <xdr:row>462</xdr:row>
          <xdr:rowOff>0</xdr:rowOff>
        </xdr:from>
        <xdr:to>
          <xdr:col>2</xdr:col>
          <xdr:colOff>104775</xdr:colOff>
          <xdr:row>463</xdr:row>
          <xdr:rowOff>19050</xdr:rowOff>
        </xdr:to>
        <xdr:sp macro="" textlink="">
          <xdr:nvSpPr>
            <xdr:cNvPr id="1159" name="Check Box 135" hidden="1">
              <a:extLst>
                <a:ext uri="{63B3BB69-23CF-44E3-9099-C40C66FF867C}">
                  <a14:compatExt spid="_x0000_s115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FR" sz="800" b="0" i="0" u="none" strike="noStrike" baseline="0">
                  <a:solidFill>
                    <a:srgbClr val="000000"/>
                  </a:solidFill>
                  <a:latin typeface="Segoe UI"/>
                  <a:cs typeface="Segoe UI"/>
                </a:rPr>
                <a:t>Analyse coût-efficacité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76200</xdr:colOff>
          <xdr:row>463</xdr:row>
          <xdr:rowOff>0</xdr:rowOff>
        </xdr:from>
        <xdr:to>
          <xdr:col>2</xdr:col>
          <xdr:colOff>104775</xdr:colOff>
          <xdr:row>464</xdr:row>
          <xdr:rowOff>19050</xdr:rowOff>
        </xdr:to>
        <xdr:sp macro="" textlink="">
          <xdr:nvSpPr>
            <xdr:cNvPr id="1160" name="Check Box 136" hidden="1">
              <a:extLst>
                <a:ext uri="{63B3BB69-23CF-44E3-9099-C40C66FF867C}">
                  <a14:compatExt spid="_x0000_s116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FR" sz="800" b="0" i="0" u="none" strike="noStrike" baseline="0">
                  <a:solidFill>
                    <a:srgbClr val="000000"/>
                  </a:solidFill>
                  <a:latin typeface="Segoe UI"/>
                  <a:cs typeface="Segoe UI"/>
                </a:rPr>
                <a:t>Analyse coût-bénéfices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76200</xdr:colOff>
          <xdr:row>461</xdr:row>
          <xdr:rowOff>0</xdr:rowOff>
        </xdr:from>
        <xdr:to>
          <xdr:col>5</xdr:col>
          <xdr:colOff>419100</xdr:colOff>
          <xdr:row>462</xdr:row>
          <xdr:rowOff>19050</xdr:rowOff>
        </xdr:to>
        <xdr:sp macro="" textlink="">
          <xdr:nvSpPr>
            <xdr:cNvPr id="1161" name="Check Box 137" hidden="1">
              <a:extLst>
                <a:ext uri="{63B3BB69-23CF-44E3-9099-C40C66FF867C}">
                  <a14:compatExt spid="_x0000_s116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FR" sz="800" b="0" i="0" u="none" strike="noStrike" baseline="0">
                  <a:solidFill>
                    <a:srgbClr val="000000"/>
                  </a:solidFill>
                  <a:latin typeface="Segoe UI"/>
                  <a:cs typeface="Segoe UI"/>
                </a:rPr>
                <a:t>Analyse d’impact budgétaire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76200</xdr:colOff>
          <xdr:row>462</xdr:row>
          <xdr:rowOff>0</xdr:rowOff>
        </xdr:from>
        <xdr:to>
          <xdr:col>6</xdr:col>
          <xdr:colOff>0</xdr:colOff>
          <xdr:row>463</xdr:row>
          <xdr:rowOff>19050</xdr:rowOff>
        </xdr:to>
        <xdr:sp macro="" textlink="">
          <xdr:nvSpPr>
            <xdr:cNvPr id="1162" name="Check Box 138" hidden="1">
              <a:extLst>
                <a:ext uri="{63B3BB69-23CF-44E3-9099-C40C66FF867C}">
                  <a14:compatExt spid="_x0000_s116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FR" sz="800" b="0" i="0" u="none" strike="noStrike" baseline="0">
                  <a:solidFill>
                    <a:srgbClr val="000000"/>
                  </a:solidFill>
                  <a:latin typeface="Segoe UI"/>
                  <a:cs typeface="Segoe UI"/>
                </a:rPr>
                <a:t>Analyse de minimisation de coûts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76200</xdr:colOff>
          <xdr:row>463</xdr:row>
          <xdr:rowOff>0</xdr:rowOff>
        </xdr:from>
        <xdr:to>
          <xdr:col>6</xdr:col>
          <xdr:colOff>0</xdr:colOff>
          <xdr:row>464</xdr:row>
          <xdr:rowOff>19050</xdr:rowOff>
        </xdr:to>
        <xdr:sp macro="" textlink="">
          <xdr:nvSpPr>
            <xdr:cNvPr id="1163" name="Check Box 139" hidden="1">
              <a:extLst>
                <a:ext uri="{63B3BB69-23CF-44E3-9099-C40C66FF867C}">
                  <a14:compatExt spid="_x0000_s116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FR" sz="800" b="0" i="0" u="none" strike="noStrike" baseline="0">
                  <a:solidFill>
                    <a:srgbClr val="000000"/>
                  </a:solidFill>
                  <a:latin typeface="Segoe UI"/>
                  <a:cs typeface="Segoe UI"/>
                </a:rPr>
                <a:t>Analyse coût-conséquence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461</xdr:row>
          <xdr:rowOff>0</xdr:rowOff>
        </xdr:from>
        <xdr:to>
          <xdr:col>8</xdr:col>
          <xdr:colOff>609600</xdr:colOff>
          <xdr:row>462</xdr:row>
          <xdr:rowOff>19050</xdr:rowOff>
        </xdr:to>
        <xdr:sp macro="" textlink="">
          <xdr:nvSpPr>
            <xdr:cNvPr id="1164" name="Check Box 140" hidden="1">
              <a:extLst>
                <a:ext uri="{63B3BB69-23CF-44E3-9099-C40C66FF867C}">
                  <a14:compatExt spid="_x0000_s116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FR" sz="800" b="0" i="0" u="none" strike="noStrike" baseline="0">
                  <a:solidFill>
                    <a:srgbClr val="000000"/>
                  </a:solidFill>
                  <a:latin typeface="Segoe UI"/>
                  <a:cs typeface="Segoe UI"/>
                </a:rPr>
                <a:t>Analyse coût de la maladie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462</xdr:row>
          <xdr:rowOff>0</xdr:rowOff>
        </xdr:from>
        <xdr:to>
          <xdr:col>8</xdr:col>
          <xdr:colOff>609600</xdr:colOff>
          <xdr:row>463</xdr:row>
          <xdr:rowOff>19050</xdr:rowOff>
        </xdr:to>
        <xdr:sp macro="" textlink="">
          <xdr:nvSpPr>
            <xdr:cNvPr id="1165" name="Check Box 141" hidden="1">
              <a:extLst>
                <a:ext uri="{63B3BB69-23CF-44E3-9099-C40C66FF867C}">
                  <a14:compatExt spid="_x0000_s116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FR" sz="800" b="0" i="0" u="none" strike="noStrike" baseline="0">
                  <a:solidFill>
                    <a:srgbClr val="000000"/>
                  </a:solidFill>
                  <a:latin typeface="Segoe UI"/>
                  <a:cs typeface="Segoe UI"/>
                </a:rPr>
                <a:t> Autre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542925</xdr:colOff>
          <xdr:row>490</xdr:row>
          <xdr:rowOff>180975</xdr:rowOff>
        </xdr:from>
        <xdr:to>
          <xdr:col>3</xdr:col>
          <xdr:colOff>438150</xdr:colOff>
          <xdr:row>492</xdr:row>
          <xdr:rowOff>0</xdr:rowOff>
        </xdr:to>
        <xdr:sp macro="" textlink="">
          <xdr:nvSpPr>
            <xdr:cNvPr id="1166" name="Check Box 142" hidden="1">
              <a:extLst>
                <a:ext uri="{63B3BB69-23CF-44E3-9099-C40C66FF867C}">
                  <a14:compatExt spid="_x0000_s116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FR" sz="800" b="0" i="0" u="none" strike="noStrike" baseline="0">
                  <a:solidFill>
                    <a:srgbClr val="000000"/>
                  </a:solidFill>
                  <a:latin typeface="Segoe UI"/>
                  <a:cs typeface="Segoe UI"/>
                </a:rPr>
                <a:t>Oui</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533400</xdr:colOff>
          <xdr:row>490</xdr:row>
          <xdr:rowOff>180975</xdr:rowOff>
        </xdr:from>
        <xdr:to>
          <xdr:col>4</xdr:col>
          <xdr:colOff>495300</xdr:colOff>
          <xdr:row>492</xdr:row>
          <xdr:rowOff>0</xdr:rowOff>
        </xdr:to>
        <xdr:sp macro="" textlink="">
          <xdr:nvSpPr>
            <xdr:cNvPr id="1167" name="Check Box 143" hidden="1">
              <a:extLst>
                <a:ext uri="{63B3BB69-23CF-44E3-9099-C40C66FF867C}">
                  <a14:compatExt spid="_x0000_s116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FR" sz="800" b="0" i="0" u="none" strike="noStrike" baseline="0">
                  <a:solidFill>
                    <a:srgbClr val="000000"/>
                  </a:solidFill>
                  <a:latin typeface="Segoe UI"/>
                  <a:cs typeface="Segoe UI"/>
                </a:rPr>
                <a:t>Non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495</xdr:row>
          <xdr:rowOff>9525</xdr:rowOff>
        </xdr:from>
        <xdr:to>
          <xdr:col>3</xdr:col>
          <xdr:colOff>495300</xdr:colOff>
          <xdr:row>496</xdr:row>
          <xdr:rowOff>9525</xdr:rowOff>
        </xdr:to>
        <xdr:sp macro="" textlink="">
          <xdr:nvSpPr>
            <xdr:cNvPr id="1170" name="Check Box 146" hidden="1">
              <a:extLst>
                <a:ext uri="{63B3BB69-23CF-44E3-9099-C40C66FF867C}">
                  <a14:compatExt spid="_x0000_s117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FR" sz="800" b="0" i="0" u="none" strike="noStrike" baseline="0">
                  <a:solidFill>
                    <a:srgbClr val="000000"/>
                  </a:solidFill>
                  <a:latin typeface="Segoe UI"/>
                  <a:cs typeface="Segoe UI"/>
                </a:rPr>
                <a:t>Industriel/Entreprise (préciser) :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496</xdr:row>
          <xdr:rowOff>19050</xdr:rowOff>
        </xdr:from>
        <xdr:to>
          <xdr:col>2</xdr:col>
          <xdr:colOff>495300</xdr:colOff>
          <xdr:row>496</xdr:row>
          <xdr:rowOff>180975</xdr:rowOff>
        </xdr:to>
        <xdr:sp macro="" textlink="">
          <xdr:nvSpPr>
            <xdr:cNvPr id="1171" name="Check Box 147" hidden="1">
              <a:extLst>
                <a:ext uri="{63B3BB69-23CF-44E3-9099-C40C66FF867C}">
                  <a14:compatExt spid="_x0000_s117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FR" sz="800" b="0" i="0" u="none" strike="noStrike" baseline="0">
                  <a:solidFill>
                    <a:srgbClr val="000000"/>
                  </a:solidFill>
                  <a:latin typeface="Segoe UI"/>
                  <a:cs typeface="Segoe UI"/>
                </a:rPr>
                <a:t>Autre (préciser)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609600</xdr:colOff>
          <xdr:row>498</xdr:row>
          <xdr:rowOff>0</xdr:rowOff>
        </xdr:from>
        <xdr:to>
          <xdr:col>6</xdr:col>
          <xdr:colOff>485775</xdr:colOff>
          <xdr:row>499</xdr:row>
          <xdr:rowOff>9525</xdr:rowOff>
        </xdr:to>
        <xdr:sp macro="" textlink="">
          <xdr:nvSpPr>
            <xdr:cNvPr id="1172" name="Check Box 148" hidden="1">
              <a:extLst>
                <a:ext uri="{63B3BB69-23CF-44E3-9099-C40C66FF867C}">
                  <a14:compatExt spid="_x0000_s117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FR" sz="800" b="0" i="0" u="none" strike="noStrike" baseline="0">
                  <a:solidFill>
                    <a:srgbClr val="000000"/>
                  </a:solidFill>
                  <a:latin typeface="Segoe UI"/>
                  <a:cs typeface="Segoe UI"/>
                </a:rPr>
                <a:t>Oui</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498</xdr:row>
          <xdr:rowOff>9525</xdr:rowOff>
        </xdr:from>
        <xdr:to>
          <xdr:col>7</xdr:col>
          <xdr:colOff>533400</xdr:colOff>
          <xdr:row>499</xdr:row>
          <xdr:rowOff>0</xdr:rowOff>
        </xdr:to>
        <xdr:sp macro="" textlink="">
          <xdr:nvSpPr>
            <xdr:cNvPr id="1173" name="Check Box 149" hidden="1">
              <a:extLst>
                <a:ext uri="{63B3BB69-23CF-44E3-9099-C40C66FF867C}">
                  <a14:compatExt spid="_x0000_s117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FR" sz="800" b="0" i="0" u="none" strike="noStrike" baseline="0">
                  <a:solidFill>
                    <a:srgbClr val="000000"/>
                  </a:solidFill>
                  <a:latin typeface="Segoe UI"/>
                  <a:cs typeface="Segoe UI"/>
                </a:rPr>
                <a:t>Non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428625</xdr:colOff>
          <xdr:row>571</xdr:row>
          <xdr:rowOff>0</xdr:rowOff>
        </xdr:from>
        <xdr:to>
          <xdr:col>7</xdr:col>
          <xdr:colOff>266700</xdr:colOff>
          <xdr:row>572</xdr:row>
          <xdr:rowOff>0</xdr:rowOff>
        </xdr:to>
        <xdr:sp macro="" textlink="">
          <xdr:nvSpPr>
            <xdr:cNvPr id="1174" name="Check Box 150" hidden="1">
              <a:extLst>
                <a:ext uri="{63B3BB69-23CF-44E3-9099-C40C66FF867C}">
                  <a14:compatExt spid="_x0000_s117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FR" sz="800" b="0" i="0" u="none" strike="noStrike" baseline="0">
                  <a:solidFill>
                    <a:srgbClr val="000000"/>
                  </a:solidFill>
                  <a:latin typeface="Segoe UI"/>
                  <a:cs typeface="Segoe UI"/>
                </a:rPr>
                <a:t>Oui</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295275</xdr:colOff>
          <xdr:row>571</xdr:row>
          <xdr:rowOff>9525</xdr:rowOff>
        </xdr:from>
        <xdr:to>
          <xdr:col>8</xdr:col>
          <xdr:colOff>200025</xdr:colOff>
          <xdr:row>572</xdr:row>
          <xdr:rowOff>0</xdr:rowOff>
        </xdr:to>
        <xdr:sp macro="" textlink="">
          <xdr:nvSpPr>
            <xdr:cNvPr id="1175" name="Check Box 151" hidden="1">
              <a:extLst>
                <a:ext uri="{63B3BB69-23CF-44E3-9099-C40C66FF867C}">
                  <a14:compatExt spid="_x0000_s117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FR" sz="800" b="0" i="0" u="none" strike="noStrike" baseline="0">
                  <a:solidFill>
                    <a:srgbClr val="000000"/>
                  </a:solidFill>
                  <a:latin typeface="Segoe UI"/>
                  <a:cs typeface="Segoe UI"/>
                </a:rPr>
                <a:t>Non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495300</xdr:colOff>
          <xdr:row>570</xdr:row>
          <xdr:rowOff>0</xdr:rowOff>
        </xdr:from>
        <xdr:to>
          <xdr:col>6</xdr:col>
          <xdr:colOff>552450</xdr:colOff>
          <xdr:row>571</xdr:row>
          <xdr:rowOff>0</xdr:rowOff>
        </xdr:to>
        <xdr:sp macro="" textlink="">
          <xdr:nvSpPr>
            <xdr:cNvPr id="1177" name="Check Box 153" hidden="1">
              <a:extLst>
                <a:ext uri="{63B3BB69-23CF-44E3-9099-C40C66FF867C}">
                  <a14:compatExt spid="_x0000_s117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FR" sz="800" b="0" i="0" u="none" strike="noStrike" baseline="0">
                  <a:solidFill>
                    <a:srgbClr val="000000"/>
                  </a:solidFill>
                  <a:latin typeface="Segoe UI"/>
                  <a:cs typeface="Segoe UI"/>
                </a:rPr>
                <a:t>Non applicable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602</xdr:row>
          <xdr:rowOff>9525</xdr:rowOff>
        </xdr:from>
        <xdr:to>
          <xdr:col>6</xdr:col>
          <xdr:colOff>0</xdr:colOff>
          <xdr:row>603</xdr:row>
          <xdr:rowOff>0</xdr:rowOff>
        </xdr:to>
        <xdr:sp macro="" textlink="">
          <xdr:nvSpPr>
            <xdr:cNvPr id="1178" name="Drop Down 154" hidden="1">
              <a:extLst>
                <a:ext uri="{63B3BB69-23CF-44E3-9099-C40C66FF867C}">
                  <a14:compatExt spid="_x0000_s1178"/>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152400</xdr:colOff>
          <xdr:row>604</xdr:row>
          <xdr:rowOff>19050</xdr:rowOff>
        </xdr:from>
        <xdr:to>
          <xdr:col>2</xdr:col>
          <xdr:colOff>9525</xdr:colOff>
          <xdr:row>605</xdr:row>
          <xdr:rowOff>0</xdr:rowOff>
        </xdr:to>
        <xdr:sp macro="" textlink="">
          <xdr:nvSpPr>
            <xdr:cNvPr id="1179" name="Check Box 155" hidden="1">
              <a:extLst>
                <a:ext uri="{63B3BB69-23CF-44E3-9099-C40C66FF867C}">
                  <a14:compatExt spid="_x0000_s117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FR" sz="800" b="0" i="0" u="none" strike="noStrike" baseline="0">
                  <a:solidFill>
                    <a:srgbClr val="000000"/>
                  </a:solidFill>
                  <a:latin typeface="Segoe UI"/>
                  <a:cs typeface="Segoe UI"/>
                </a:rPr>
                <a:t>Oui</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85725</xdr:colOff>
          <xdr:row>604</xdr:row>
          <xdr:rowOff>9525</xdr:rowOff>
        </xdr:from>
        <xdr:to>
          <xdr:col>2</xdr:col>
          <xdr:colOff>552450</xdr:colOff>
          <xdr:row>605</xdr:row>
          <xdr:rowOff>0</xdr:rowOff>
        </xdr:to>
        <xdr:sp macro="" textlink="">
          <xdr:nvSpPr>
            <xdr:cNvPr id="1180" name="Check Box 156" hidden="1">
              <a:extLst>
                <a:ext uri="{63B3BB69-23CF-44E3-9099-C40C66FF867C}">
                  <a14:compatExt spid="_x0000_s118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FR" sz="800" b="0" i="0" u="none" strike="noStrike" baseline="0">
                  <a:solidFill>
                    <a:srgbClr val="000000"/>
                  </a:solidFill>
                  <a:latin typeface="Segoe UI"/>
                  <a:cs typeface="Segoe UI"/>
                </a:rPr>
                <a:t>Non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228600</xdr:colOff>
          <xdr:row>169</xdr:row>
          <xdr:rowOff>0</xdr:rowOff>
        </xdr:from>
        <xdr:to>
          <xdr:col>7</xdr:col>
          <xdr:colOff>419100</xdr:colOff>
          <xdr:row>170</xdr:row>
          <xdr:rowOff>9525</xdr:rowOff>
        </xdr:to>
        <xdr:sp macro="" textlink="">
          <xdr:nvSpPr>
            <xdr:cNvPr id="1182" name="Drop Down 158" hidden="1">
              <a:extLst>
                <a:ext uri="{63B3BB69-23CF-44E3-9099-C40C66FF867C}">
                  <a14:compatExt spid="_x0000_s1182"/>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228600</xdr:colOff>
          <xdr:row>170</xdr:row>
          <xdr:rowOff>180975</xdr:rowOff>
        </xdr:from>
        <xdr:to>
          <xdr:col>7</xdr:col>
          <xdr:colOff>400050</xdr:colOff>
          <xdr:row>172</xdr:row>
          <xdr:rowOff>0</xdr:rowOff>
        </xdr:to>
        <xdr:sp macro="" textlink="">
          <xdr:nvSpPr>
            <xdr:cNvPr id="1183" name="Drop Down 159" hidden="1">
              <a:extLst>
                <a:ext uri="{63B3BB69-23CF-44E3-9099-C40C66FF867C}">
                  <a14:compatExt spid="_x0000_s1183"/>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twoCellAnchor editAs="oneCell">
    <xdr:from>
      <xdr:col>0</xdr:col>
      <xdr:colOff>16565</xdr:colOff>
      <xdr:row>0</xdr:row>
      <xdr:rowOff>0</xdr:rowOff>
    </xdr:from>
    <xdr:to>
      <xdr:col>3</xdr:col>
      <xdr:colOff>350960</xdr:colOff>
      <xdr:row>4</xdr:row>
      <xdr:rowOff>66261</xdr:rowOff>
    </xdr:to>
    <xdr:pic>
      <xdr:nvPicPr>
        <xdr:cNvPr id="2" name="Image 1"/>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4721" t="7317" b="11382"/>
        <a:stretch/>
      </xdr:blipFill>
      <xdr:spPr>
        <a:xfrm>
          <a:off x="16565" y="0"/>
          <a:ext cx="2173134" cy="828261"/>
        </a:xfrm>
        <a:prstGeom prst="rect">
          <a:avLst/>
        </a:prstGeom>
      </xdr:spPr>
    </xdr:pic>
    <xdr:clientData/>
  </xdr:twoCellAnchor>
  <mc:AlternateContent xmlns:mc="http://schemas.openxmlformats.org/markup-compatibility/2006">
    <mc:Choice xmlns:a14="http://schemas.microsoft.com/office/drawing/2010/main" Requires="a14">
      <xdr:twoCellAnchor editAs="oneCell">
        <xdr:from>
          <xdr:col>1</xdr:col>
          <xdr:colOff>9525</xdr:colOff>
          <xdr:row>193</xdr:row>
          <xdr:rowOff>9525</xdr:rowOff>
        </xdr:from>
        <xdr:to>
          <xdr:col>5</xdr:col>
          <xdr:colOff>561975</xdr:colOff>
          <xdr:row>194</xdr:row>
          <xdr:rowOff>0</xdr:rowOff>
        </xdr:to>
        <xdr:sp macro="" textlink="">
          <xdr:nvSpPr>
            <xdr:cNvPr id="1191" name="Check Box 167" hidden="1">
              <a:extLst>
                <a:ext uri="{63B3BB69-23CF-44E3-9099-C40C66FF867C}">
                  <a14:compatExt spid="_x0000_s119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FR" sz="800" b="0" i="0" u="none" strike="noStrike" baseline="0">
                  <a:solidFill>
                    <a:srgbClr val="000000"/>
                  </a:solidFill>
                  <a:latin typeface="Segoe UI"/>
                  <a:cs typeface="Segoe UI"/>
                </a:rPr>
                <a:t>Projet non concerné par les plans de santé publique listés ici</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657225</xdr:colOff>
          <xdr:row>194</xdr:row>
          <xdr:rowOff>9525</xdr:rowOff>
        </xdr:from>
        <xdr:to>
          <xdr:col>5</xdr:col>
          <xdr:colOff>38100</xdr:colOff>
          <xdr:row>195</xdr:row>
          <xdr:rowOff>9525</xdr:rowOff>
        </xdr:to>
        <xdr:sp macro="" textlink="">
          <xdr:nvSpPr>
            <xdr:cNvPr id="1192" name="Check Box 168" hidden="1">
              <a:extLst>
                <a:ext uri="{63B3BB69-23CF-44E3-9099-C40C66FF867C}">
                  <a14:compatExt spid="_x0000_s119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FR" sz="800" b="0" i="0" u="none" strike="noStrike" baseline="0">
                  <a:solidFill>
                    <a:srgbClr val="000000"/>
                  </a:solidFill>
                  <a:latin typeface="Segoe UI"/>
                  <a:cs typeface="Segoe UI"/>
                </a:rPr>
                <a:t>ANTIBIOTIQUES-Maîtrise de l’antibiorésistance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194</xdr:row>
          <xdr:rowOff>190500</xdr:rowOff>
        </xdr:from>
        <xdr:to>
          <xdr:col>7</xdr:col>
          <xdr:colOff>381000</xdr:colOff>
          <xdr:row>196</xdr:row>
          <xdr:rowOff>9525</xdr:rowOff>
        </xdr:to>
        <xdr:sp macro="" textlink="">
          <xdr:nvSpPr>
            <xdr:cNvPr id="1193" name="Check Box 169" hidden="1">
              <a:extLst>
                <a:ext uri="{63B3BB69-23CF-44E3-9099-C40C66FF867C}">
                  <a14:compatExt spid="_x0000_s119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FR" sz="800" b="0" i="0" u="none" strike="noStrike" baseline="0">
                  <a:solidFill>
                    <a:srgbClr val="000000"/>
                  </a:solidFill>
                  <a:latin typeface="Segoe UI"/>
                  <a:cs typeface="Segoe UI"/>
                </a:rPr>
                <a:t>AUTISME-Stratégie pour l’autisme au sein des troubles du neuro-développement 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196</xdr:row>
          <xdr:rowOff>9525</xdr:rowOff>
        </xdr:from>
        <xdr:to>
          <xdr:col>7</xdr:col>
          <xdr:colOff>66675</xdr:colOff>
          <xdr:row>197</xdr:row>
          <xdr:rowOff>0</xdr:rowOff>
        </xdr:to>
        <xdr:sp macro="" textlink="">
          <xdr:nvSpPr>
            <xdr:cNvPr id="1194" name="Check Box 170" hidden="1">
              <a:extLst>
                <a:ext uri="{63B3BB69-23CF-44E3-9099-C40C66FF867C}">
                  <a14:compatExt spid="_x0000_s119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FR" sz="800" b="0" i="0" u="none" strike="noStrike" baseline="0">
                  <a:solidFill>
                    <a:srgbClr val="000000"/>
                  </a:solidFill>
                  <a:latin typeface="Segoe UI"/>
                  <a:cs typeface="Segoe UI"/>
                </a:rPr>
                <a:t>AUTONOMIE : Plan national d'action de prévention de la perte d'autonomie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197</xdr:row>
          <xdr:rowOff>9525</xdr:rowOff>
        </xdr:from>
        <xdr:to>
          <xdr:col>5</xdr:col>
          <xdr:colOff>333375</xdr:colOff>
          <xdr:row>198</xdr:row>
          <xdr:rowOff>9525</xdr:rowOff>
        </xdr:to>
        <xdr:sp macro="" textlink="">
          <xdr:nvSpPr>
            <xdr:cNvPr id="1195" name="Check Box 171" hidden="1">
              <a:extLst>
                <a:ext uri="{63B3BB69-23CF-44E3-9099-C40C66FF867C}">
                  <a14:compatExt spid="_x0000_s119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FR" sz="800" b="0" i="0" u="none" strike="noStrike" baseline="0">
                  <a:solidFill>
                    <a:srgbClr val="000000"/>
                  </a:solidFill>
                  <a:latin typeface="Segoe UI"/>
                  <a:cs typeface="Segoe UI"/>
                </a:rPr>
                <a:t>CANCER-Stratégie décennale de lutte contre les cancers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198</xdr:row>
          <xdr:rowOff>9525</xdr:rowOff>
        </xdr:from>
        <xdr:to>
          <xdr:col>8</xdr:col>
          <xdr:colOff>342900</xdr:colOff>
          <xdr:row>199</xdr:row>
          <xdr:rowOff>180975</xdr:rowOff>
        </xdr:to>
        <xdr:sp macro="" textlink="">
          <xdr:nvSpPr>
            <xdr:cNvPr id="1196" name="Check Box 172" hidden="1">
              <a:extLst>
                <a:ext uri="{63B3BB69-23CF-44E3-9099-C40C66FF867C}">
                  <a14:compatExt spid="_x0000_s119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FR" sz="800" b="0" i="0" u="none" strike="noStrike" baseline="0">
                  <a:solidFill>
                    <a:srgbClr val="000000"/>
                  </a:solidFill>
                  <a:latin typeface="Segoe UI"/>
                  <a:cs typeface="Segoe UI"/>
                </a:rPr>
                <a:t>CHLORDECONE IV-Plan d’action contre la pollution par la Chlordécone en Guadeloupe et en Martinique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200</xdr:row>
          <xdr:rowOff>0</xdr:rowOff>
        </xdr:from>
        <xdr:to>
          <xdr:col>8</xdr:col>
          <xdr:colOff>257175</xdr:colOff>
          <xdr:row>202</xdr:row>
          <xdr:rowOff>0</xdr:rowOff>
        </xdr:to>
        <xdr:sp macro="" textlink="">
          <xdr:nvSpPr>
            <xdr:cNvPr id="1197" name="Check Box 173" hidden="1">
              <a:extLst>
                <a:ext uri="{63B3BB69-23CF-44E3-9099-C40C66FF867C}">
                  <a14:compatExt spid="_x0000_s119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FR" sz="800" b="0" i="0" u="none" strike="noStrike" baseline="0">
                  <a:solidFill>
                    <a:srgbClr val="000000"/>
                  </a:solidFill>
                  <a:latin typeface="Segoe UI"/>
                  <a:cs typeface="Segoe UI"/>
                </a:rPr>
                <a:t>DIPLP/Ségur :  Stratégie nationale de prévention et lutte contre la pauvreté pour les personnes vulnérables, précaires et éloignées du soin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202</xdr:row>
          <xdr:rowOff>9525</xdr:rowOff>
        </xdr:from>
        <xdr:to>
          <xdr:col>8</xdr:col>
          <xdr:colOff>180975</xdr:colOff>
          <xdr:row>203</xdr:row>
          <xdr:rowOff>180975</xdr:rowOff>
        </xdr:to>
        <xdr:sp macro="" textlink="">
          <xdr:nvSpPr>
            <xdr:cNvPr id="1198" name="Check Box 174" hidden="1">
              <a:extLst>
                <a:ext uri="{63B3BB69-23CF-44E3-9099-C40C66FF867C}">
                  <a14:compatExt spid="_x0000_s119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FR" sz="800" b="0" i="0" u="none" strike="noStrike" baseline="0">
                  <a:solidFill>
                    <a:srgbClr val="000000"/>
                  </a:solidFill>
                  <a:latin typeface="Segoe UI"/>
                  <a:cs typeface="Segoe UI"/>
                </a:rPr>
                <a:t>FdR SANTE MENTALE &amp; PSY –Stratégie « globale » « santé mentale ». Prise en compte des problématiques "suicide" &amp; "santé mentale"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657225</xdr:colOff>
          <xdr:row>204</xdr:row>
          <xdr:rowOff>9525</xdr:rowOff>
        </xdr:from>
        <xdr:to>
          <xdr:col>4</xdr:col>
          <xdr:colOff>66675</xdr:colOff>
          <xdr:row>205</xdr:row>
          <xdr:rowOff>9525</xdr:rowOff>
        </xdr:to>
        <xdr:sp macro="" textlink="">
          <xdr:nvSpPr>
            <xdr:cNvPr id="1199" name="Check Box 175" hidden="1">
              <a:extLst>
                <a:ext uri="{63B3BB69-23CF-44E3-9099-C40C66FF867C}">
                  <a14:compatExt spid="_x0000_s119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FR" sz="800" b="0" i="0" u="none" strike="noStrike" baseline="0">
                  <a:solidFill>
                    <a:srgbClr val="000000"/>
                  </a:solidFill>
                  <a:latin typeface="Segoe UI"/>
                  <a:cs typeface="Segoe UI"/>
                </a:rPr>
                <a:t>FdR T-Feuille de route tuberculose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205</xdr:row>
          <xdr:rowOff>0</xdr:rowOff>
        </xdr:from>
        <xdr:to>
          <xdr:col>8</xdr:col>
          <xdr:colOff>76200</xdr:colOff>
          <xdr:row>206</xdr:row>
          <xdr:rowOff>0</xdr:rowOff>
        </xdr:to>
        <xdr:sp macro="" textlink="">
          <xdr:nvSpPr>
            <xdr:cNvPr id="1200" name="Check Box 176" hidden="1">
              <a:extLst>
                <a:ext uri="{63B3BB69-23CF-44E3-9099-C40C66FF867C}">
                  <a14:compatExt spid="_x0000_s1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FR" sz="800" b="0" i="0" u="none" strike="noStrike" baseline="0">
                  <a:solidFill>
                    <a:srgbClr val="000000"/>
                  </a:solidFill>
                  <a:latin typeface="Segoe UI"/>
                  <a:cs typeface="Segoe UI"/>
                </a:rPr>
                <a:t>GRAND AGE-Vieillir en bonne santé- stratégie globale pour prévenir la perte d'autonomie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657225</xdr:colOff>
          <xdr:row>206</xdr:row>
          <xdr:rowOff>0</xdr:rowOff>
        </xdr:from>
        <xdr:to>
          <xdr:col>8</xdr:col>
          <xdr:colOff>323850</xdr:colOff>
          <xdr:row>207</xdr:row>
          <xdr:rowOff>0</xdr:rowOff>
        </xdr:to>
        <xdr:sp macro="" textlink="">
          <xdr:nvSpPr>
            <xdr:cNvPr id="1201" name="Check Box 177" hidden="1">
              <a:extLst>
                <a:ext uri="{63B3BB69-23CF-44E3-9099-C40C66FF867C}">
                  <a14:compatExt spid="_x0000_s120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FR" sz="800" b="0" i="0" u="none" strike="noStrike" baseline="0">
                  <a:solidFill>
                    <a:srgbClr val="000000"/>
                  </a:solidFill>
                  <a:latin typeface="Segoe UI"/>
                  <a:cs typeface="Segoe UI"/>
                </a:rPr>
                <a:t>LYME-Plan national de lutte contre la maladie de Lyme et les maladies transmises par les tiques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657225</xdr:colOff>
          <xdr:row>207</xdr:row>
          <xdr:rowOff>9525</xdr:rowOff>
        </xdr:from>
        <xdr:to>
          <xdr:col>5</xdr:col>
          <xdr:colOff>85725</xdr:colOff>
          <xdr:row>208</xdr:row>
          <xdr:rowOff>0</xdr:rowOff>
        </xdr:to>
        <xdr:sp macro="" textlink="">
          <xdr:nvSpPr>
            <xdr:cNvPr id="1202" name="Check Box 178" hidden="1">
              <a:extLst>
                <a:ext uri="{63B3BB69-23CF-44E3-9099-C40C66FF867C}">
                  <a14:compatExt spid="_x0000_s120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FR" sz="800" b="0" i="0" u="none" strike="noStrike" baseline="0">
                  <a:solidFill>
                    <a:srgbClr val="000000"/>
                  </a:solidFill>
                  <a:latin typeface="Segoe UI"/>
                  <a:cs typeface="Segoe UI"/>
                </a:rPr>
                <a:t>MALADIES RARES-Plan national maladies rares 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657225</xdr:colOff>
          <xdr:row>208</xdr:row>
          <xdr:rowOff>9525</xdr:rowOff>
        </xdr:from>
        <xdr:to>
          <xdr:col>5</xdr:col>
          <xdr:colOff>171450</xdr:colOff>
          <xdr:row>209</xdr:row>
          <xdr:rowOff>9525</xdr:rowOff>
        </xdr:to>
        <xdr:sp macro="" textlink="">
          <xdr:nvSpPr>
            <xdr:cNvPr id="1203" name="Check Box 179" hidden="1">
              <a:extLst>
                <a:ext uri="{63B3BB69-23CF-44E3-9099-C40C66FF867C}">
                  <a14:compatExt spid="_x0000_s120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FR" sz="800" b="0" i="0" u="none" strike="noStrike" baseline="0">
                  <a:solidFill>
                    <a:srgbClr val="000000"/>
                  </a:solidFill>
                  <a:latin typeface="Segoe UI"/>
                  <a:cs typeface="Segoe UI"/>
                </a:rPr>
                <a:t>NUTRITION-PNNS4-Plan National Nutrition Santé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657225</xdr:colOff>
          <xdr:row>209</xdr:row>
          <xdr:rowOff>0</xdr:rowOff>
        </xdr:from>
        <xdr:to>
          <xdr:col>7</xdr:col>
          <xdr:colOff>209550</xdr:colOff>
          <xdr:row>210</xdr:row>
          <xdr:rowOff>0</xdr:rowOff>
        </xdr:to>
        <xdr:sp macro="" textlink="">
          <xdr:nvSpPr>
            <xdr:cNvPr id="1204" name="Check Box 180" hidden="1">
              <a:extLst>
                <a:ext uri="{63B3BB69-23CF-44E3-9099-C40C66FF867C}">
                  <a14:compatExt spid="_x0000_s120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FR" sz="800" b="0" i="0" u="none" strike="noStrike" baseline="0">
                  <a:solidFill>
                    <a:srgbClr val="000000"/>
                  </a:solidFill>
                  <a:latin typeface="Segoe UI"/>
                  <a:cs typeface="Segoe UI"/>
                </a:rPr>
                <a:t>FdR O-Feuille de route OBESITE (ex : PNA-Programme national de l'alimentation)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647700</xdr:colOff>
          <xdr:row>210</xdr:row>
          <xdr:rowOff>0</xdr:rowOff>
        </xdr:from>
        <xdr:to>
          <xdr:col>4</xdr:col>
          <xdr:colOff>609600</xdr:colOff>
          <xdr:row>211</xdr:row>
          <xdr:rowOff>0</xdr:rowOff>
        </xdr:to>
        <xdr:sp macro="" textlink="">
          <xdr:nvSpPr>
            <xdr:cNvPr id="1205" name="Check Box 181" hidden="1">
              <a:extLst>
                <a:ext uri="{63B3BB69-23CF-44E3-9099-C40C66FF867C}">
                  <a14:compatExt spid="_x0000_s120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FR" sz="800" b="0" i="0" u="none" strike="noStrike" baseline="0">
                  <a:solidFill>
                    <a:srgbClr val="000000"/>
                  </a:solidFill>
                  <a:latin typeface="Segoe UI"/>
                  <a:cs typeface="Segoe UI"/>
                </a:rPr>
                <a:t>PFMG-Plan France Médecine Génomique 2025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657225</xdr:colOff>
          <xdr:row>211</xdr:row>
          <xdr:rowOff>0</xdr:rowOff>
        </xdr:from>
        <xdr:to>
          <xdr:col>6</xdr:col>
          <xdr:colOff>428625</xdr:colOff>
          <xdr:row>212</xdr:row>
          <xdr:rowOff>0</xdr:rowOff>
        </xdr:to>
        <xdr:sp macro="" textlink="">
          <xdr:nvSpPr>
            <xdr:cNvPr id="1206" name="Check Box 182" hidden="1">
              <a:extLst>
                <a:ext uri="{63B3BB69-23CF-44E3-9099-C40C66FF867C}">
                  <a14:compatExt spid="_x0000_s120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FR" sz="800" b="0" i="0" u="none" strike="noStrike" baseline="0">
                  <a:solidFill>
                    <a:srgbClr val="000000"/>
                  </a:solidFill>
                  <a:latin typeface="Segoe UI"/>
                  <a:cs typeface="Segoe UI"/>
                </a:rPr>
                <a:t>Plan de mobilisation et de lutte contre les violences faites aux femmes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657225</xdr:colOff>
          <xdr:row>212</xdr:row>
          <xdr:rowOff>9525</xdr:rowOff>
        </xdr:from>
        <xdr:to>
          <xdr:col>8</xdr:col>
          <xdr:colOff>390525</xdr:colOff>
          <xdr:row>214</xdr:row>
          <xdr:rowOff>9525</xdr:rowOff>
        </xdr:to>
        <xdr:sp macro="" textlink="">
          <xdr:nvSpPr>
            <xdr:cNvPr id="1207" name="Check Box 183" hidden="1">
              <a:extLst>
                <a:ext uri="{63B3BB69-23CF-44E3-9099-C40C66FF867C}">
                  <a14:compatExt spid="_x0000_s120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FR" sz="800" b="0" i="0" u="none" strike="noStrike" baseline="0">
                  <a:solidFill>
                    <a:srgbClr val="000000"/>
                  </a:solidFill>
                  <a:latin typeface="Segoe UI"/>
                  <a:cs typeface="Segoe UI"/>
                </a:rPr>
                <a:t>PLAN ECOPHYTO II+; Plan national de mobilisation contre les addictions et feuille de route " Prévenir et agir face aux surdoses d'opioïdes"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214</xdr:row>
          <xdr:rowOff>9525</xdr:rowOff>
        </xdr:from>
        <xdr:to>
          <xdr:col>6</xdr:col>
          <xdr:colOff>171450</xdr:colOff>
          <xdr:row>215</xdr:row>
          <xdr:rowOff>0</xdr:rowOff>
        </xdr:to>
        <xdr:sp macro="" textlink="">
          <xdr:nvSpPr>
            <xdr:cNvPr id="1208" name="Check Box 184" hidden="1">
              <a:extLst>
                <a:ext uri="{63B3BB69-23CF-44E3-9099-C40C66FF867C}">
                  <a14:compatExt spid="_x0000_s120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FR" sz="800" b="0" i="0" u="none" strike="noStrike" baseline="0">
                  <a:solidFill>
                    <a:srgbClr val="000000"/>
                  </a:solidFill>
                  <a:latin typeface="Segoe UI"/>
                  <a:cs typeface="Segoe UI"/>
                </a:rPr>
                <a:t>PNACC2 -Plan National d'Adaptation au Changement Climatique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657225</xdr:colOff>
          <xdr:row>215</xdr:row>
          <xdr:rowOff>9525</xdr:rowOff>
        </xdr:from>
        <xdr:to>
          <xdr:col>5</xdr:col>
          <xdr:colOff>247650</xdr:colOff>
          <xdr:row>216</xdr:row>
          <xdr:rowOff>9525</xdr:rowOff>
        </xdr:to>
        <xdr:sp macro="" textlink="">
          <xdr:nvSpPr>
            <xdr:cNvPr id="1209" name="Check Box 185" hidden="1">
              <a:extLst>
                <a:ext uri="{63B3BB69-23CF-44E3-9099-C40C66FF867C}">
                  <a14:compatExt spid="_x0000_s120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FR" sz="800" b="0" i="0" u="none" strike="noStrike" baseline="0">
                  <a:solidFill>
                    <a:srgbClr val="000000"/>
                  </a:solidFill>
                  <a:latin typeface="Segoe UI"/>
                  <a:cs typeface="Segoe UI"/>
                </a:rPr>
                <a:t>PNLT -Programme National de Lutte contre le Tabac</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657225</xdr:colOff>
          <xdr:row>216</xdr:row>
          <xdr:rowOff>0</xdr:rowOff>
        </xdr:from>
        <xdr:to>
          <xdr:col>7</xdr:col>
          <xdr:colOff>371475</xdr:colOff>
          <xdr:row>217</xdr:row>
          <xdr:rowOff>0</xdr:rowOff>
        </xdr:to>
        <xdr:sp macro="" textlink="">
          <xdr:nvSpPr>
            <xdr:cNvPr id="1210" name="Check Box 186" hidden="1">
              <a:extLst>
                <a:ext uri="{63B3BB69-23CF-44E3-9099-C40C66FF867C}">
                  <a14:compatExt spid="_x0000_s121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FR" sz="800" b="0" i="0" u="none" strike="noStrike" baseline="0">
                  <a:solidFill>
                    <a:srgbClr val="000000"/>
                  </a:solidFill>
                  <a:latin typeface="Segoe UI"/>
                  <a:cs typeface="Segoe UI"/>
                </a:rPr>
                <a:t>PNSE - Plan National Santé Environnement-Plan d'actions interministériel amiante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657225</xdr:colOff>
          <xdr:row>217</xdr:row>
          <xdr:rowOff>0</xdr:rowOff>
        </xdr:from>
        <xdr:to>
          <xdr:col>5</xdr:col>
          <xdr:colOff>542925</xdr:colOff>
          <xdr:row>218</xdr:row>
          <xdr:rowOff>9525</xdr:rowOff>
        </xdr:to>
        <xdr:sp macro="" textlink="">
          <xdr:nvSpPr>
            <xdr:cNvPr id="1211" name="Check Box 187" hidden="1">
              <a:extLst>
                <a:ext uri="{63B3BB69-23CF-44E3-9099-C40C66FF867C}">
                  <a14:compatExt spid="_x0000_s121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FR" sz="800" b="0" i="0" u="none" strike="noStrike" baseline="0">
                  <a:solidFill>
                    <a:srgbClr val="000000"/>
                  </a:solidFill>
                  <a:latin typeface="Segoe UI"/>
                  <a:cs typeface="Segoe UI"/>
                </a:rPr>
                <a:t>PREPA-PNSQA-Plan national des micropolluants dans l'eau</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218</xdr:row>
          <xdr:rowOff>9525</xdr:rowOff>
        </xdr:from>
        <xdr:to>
          <xdr:col>6</xdr:col>
          <xdr:colOff>523875</xdr:colOff>
          <xdr:row>219</xdr:row>
          <xdr:rowOff>9525</xdr:rowOff>
        </xdr:to>
        <xdr:sp macro="" textlink="">
          <xdr:nvSpPr>
            <xdr:cNvPr id="1212" name="Check Box 188" hidden="1">
              <a:extLst>
                <a:ext uri="{63B3BB69-23CF-44E3-9099-C40C66FF867C}">
                  <a14:compatExt spid="_x0000_s121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FR" sz="800" b="0" i="0" u="none" strike="noStrike" baseline="0">
                  <a:solidFill>
                    <a:srgbClr val="000000"/>
                  </a:solidFill>
                  <a:latin typeface="Segoe UI"/>
                  <a:cs typeface="Segoe UI"/>
                </a:rPr>
                <a:t>PANANC n°3 -Autre santé environnement. Plan vélo et mobilités actives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219</xdr:row>
          <xdr:rowOff>9525</xdr:rowOff>
        </xdr:from>
        <xdr:to>
          <xdr:col>8</xdr:col>
          <xdr:colOff>371475</xdr:colOff>
          <xdr:row>220</xdr:row>
          <xdr:rowOff>0</xdr:rowOff>
        </xdr:to>
        <xdr:sp macro="" textlink="">
          <xdr:nvSpPr>
            <xdr:cNvPr id="1213" name="Check Box 189" hidden="1">
              <a:extLst>
                <a:ext uri="{63B3BB69-23CF-44E3-9099-C40C66FF867C}">
                  <a14:compatExt spid="_x0000_s121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FR" sz="800" b="0" i="0" u="none" strike="noStrike" baseline="0">
                  <a:solidFill>
                    <a:srgbClr val="000000"/>
                  </a:solidFill>
                  <a:latin typeface="Segoe UI"/>
                  <a:cs typeface="Segoe UI"/>
                </a:rPr>
                <a:t>PNSE-Plan National Santé Environnement-Plan « un environnement, une santé » ou en lien avec</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220</xdr:row>
          <xdr:rowOff>9525</xdr:rowOff>
        </xdr:from>
        <xdr:to>
          <xdr:col>8</xdr:col>
          <xdr:colOff>85725</xdr:colOff>
          <xdr:row>221</xdr:row>
          <xdr:rowOff>0</xdr:rowOff>
        </xdr:to>
        <xdr:sp macro="" textlink="">
          <xdr:nvSpPr>
            <xdr:cNvPr id="1214" name="Check Box 190" hidden="1">
              <a:extLst>
                <a:ext uri="{63B3BB69-23CF-44E3-9099-C40C66FF867C}">
                  <a14:compatExt spid="_x0000_s121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FR" sz="800" b="0" i="0" u="none" strike="noStrike" baseline="0">
                  <a:solidFill>
                    <a:srgbClr val="000000"/>
                  </a:solidFill>
                  <a:latin typeface="Segoe UI"/>
                  <a:cs typeface="Segoe UI"/>
                </a:rPr>
                <a:t>PAIA-Plan d'actions interministériel amiante, Plan national des micropolluants dans l'eau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221</xdr:row>
          <xdr:rowOff>9525</xdr:rowOff>
        </xdr:from>
        <xdr:to>
          <xdr:col>6</xdr:col>
          <xdr:colOff>457200</xdr:colOff>
          <xdr:row>222</xdr:row>
          <xdr:rowOff>0</xdr:rowOff>
        </xdr:to>
        <xdr:sp macro="" textlink="">
          <xdr:nvSpPr>
            <xdr:cNvPr id="1215" name="Check Box 191" hidden="1">
              <a:extLst>
                <a:ext uri="{63B3BB69-23CF-44E3-9099-C40C66FF867C}">
                  <a14:compatExt spid="_x0000_s121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FR" sz="800" b="0" i="0" u="none" strike="noStrike" baseline="0">
                  <a:solidFill>
                    <a:srgbClr val="000000"/>
                  </a:solidFill>
                  <a:latin typeface="Segoe UI"/>
                  <a:cs typeface="Segoe UI"/>
                </a:rPr>
                <a:t>PANANC n°2-Plan d’Actions National sur l’Assainissement Non Collectif</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222</xdr:row>
          <xdr:rowOff>9525</xdr:rowOff>
        </xdr:from>
        <xdr:to>
          <xdr:col>8</xdr:col>
          <xdr:colOff>419100</xdr:colOff>
          <xdr:row>224</xdr:row>
          <xdr:rowOff>9525</xdr:rowOff>
        </xdr:to>
        <xdr:sp macro="" textlink="">
          <xdr:nvSpPr>
            <xdr:cNvPr id="1216" name="Check Box 192" hidden="1">
              <a:extLst>
                <a:ext uri="{63B3BB69-23CF-44E3-9099-C40C66FF867C}">
                  <a14:compatExt spid="_x0000_s121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FR" sz="800" b="0" i="0" u="none" strike="noStrike" baseline="0">
                  <a:solidFill>
                    <a:srgbClr val="000000"/>
                  </a:solidFill>
                  <a:latin typeface="Segoe UI"/>
                  <a:cs typeface="Segoe UI"/>
                </a:rPr>
                <a:t>PEDOM : Plan d’actions pour les services d’eau potable et d’assainissement en Guadeloupe, Guyane, Martinique, à La Réunion, Mayotte et Saint-Martin)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224</xdr:row>
          <xdr:rowOff>0</xdr:rowOff>
        </xdr:from>
        <xdr:to>
          <xdr:col>6</xdr:col>
          <xdr:colOff>104775</xdr:colOff>
          <xdr:row>225</xdr:row>
          <xdr:rowOff>0</xdr:rowOff>
        </xdr:to>
        <xdr:sp macro="" textlink="">
          <xdr:nvSpPr>
            <xdr:cNvPr id="1217" name="Check Box 193" hidden="1">
              <a:extLst>
                <a:ext uri="{63B3BB69-23CF-44E3-9099-C40C66FF867C}">
                  <a14:compatExt spid="_x0000_s121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FR" sz="800" b="0" i="0" u="none" strike="noStrike" baseline="0">
                  <a:solidFill>
                    <a:srgbClr val="000000"/>
                  </a:solidFill>
                  <a:latin typeface="Segoe UI"/>
                  <a:cs typeface="Segoe UI"/>
                </a:rPr>
                <a:t>NSQA-Plan national de surveillance de la qualité de l'air ambiant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225</xdr:row>
          <xdr:rowOff>9525</xdr:rowOff>
        </xdr:from>
        <xdr:to>
          <xdr:col>8</xdr:col>
          <xdr:colOff>419100</xdr:colOff>
          <xdr:row>227</xdr:row>
          <xdr:rowOff>0</xdr:rowOff>
        </xdr:to>
        <xdr:sp macro="" textlink="">
          <xdr:nvSpPr>
            <xdr:cNvPr id="1218" name="Check Box 194" hidden="1">
              <a:extLst>
                <a:ext uri="{63B3BB69-23CF-44E3-9099-C40C66FF867C}">
                  <a14:compatExt spid="_x0000_s121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FR" sz="800" b="0" i="0" u="none" strike="noStrike" baseline="0">
                  <a:solidFill>
                    <a:srgbClr val="000000"/>
                  </a:solidFill>
                  <a:latin typeface="Segoe UI"/>
                  <a:cs typeface="Segoe UI"/>
                </a:rPr>
                <a:t>PREPA-Plan national de réduction des émissions de polluants atmosphériques, SNPE2-Stratégie nationale sur les perturbateurs endocriniens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227</xdr:row>
          <xdr:rowOff>9525</xdr:rowOff>
        </xdr:from>
        <xdr:to>
          <xdr:col>7</xdr:col>
          <xdr:colOff>647700</xdr:colOff>
          <xdr:row>228</xdr:row>
          <xdr:rowOff>9525</xdr:rowOff>
        </xdr:to>
        <xdr:sp macro="" textlink="">
          <xdr:nvSpPr>
            <xdr:cNvPr id="1219" name="Check Box 195" hidden="1">
              <a:extLst>
                <a:ext uri="{63B3BB69-23CF-44E3-9099-C40C66FF867C}">
                  <a14:compatExt spid="_x0000_s121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FR" sz="800" b="0" i="0" u="none" strike="noStrike" baseline="0">
                  <a:solidFill>
                    <a:srgbClr val="000000"/>
                  </a:solidFill>
                  <a:latin typeface="Segoe UI"/>
                  <a:cs typeface="Segoe UI"/>
                </a:rPr>
                <a:t>PROPIAS-Programme national d’actions de prévention des infections associées aux soins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228</xdr:row>
          <xdr:rowOff>0</xdr:rowOff>
        </xdr:from>
        <xdr:to>
          <xdr:col>6</xdr:col>
          <xdr:colOff>409575</xdr:colOff>
          <xdr:row>229</xdr:row>
          <xdr:rowOff>0</xdr:rowOff>
        </xdr:to>
        <xdr:sp macro="" textlink="">
          <xdr:nvSpPr>
            <xdr:cNvPr id="1220" name="Check Box 196" hidden="1">
              <a:extLst>
                <a:ext uri="{63B3BB69-23CF-44E3-9099-C40C66FF867C}">
                  <a14:compatExt spid="_x0000_s122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FR" sz="800" b="0" i="0" u="none" strike="noStrike" baseline="0">
                  <a:solidFill>
                    <a:srgbClr val="000000"/>
                  </a:solidFill>
                  <a:latin typeface="Segoe UI"/>
                  <a:cs typeface="Segoe UI"/>
                </a:rPr>
                <a:t>RADON-Plan national d’actions pour la gestion du risque lié au radon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229</xdr:row>
          <xdr:rowOff>9525</xdr:rowOff>
        </xdr:from>
        <xdr:to>
          <xdr:col>7</xdr:col>
          <xdr:colOff>457200</xdr:colOff>
          <xdr:row>230</xdr:row>
          <xdr:rowOff>0</xdr:rowOff>
        </xdr:to>
        <xdr:sp macro="" textlink="">
          <xdr:nvSpPr>
            <xdr:cNvPr id="1221" name="Check Box 197" hidden="1">
              <a:extLst>
                <a:ext uri="{63B3BB69-23CF-44E3-9099-C40C66FF867C}">
                  <a14:compatExt spid="_x0000_s122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FR" sz="800" b="0" i="0" u="none" strike="noStrike" baseline="0">
                  <a:solidFill>
                    <a:srgbClr val="000000"/>
                  </a:solidFill>
                  <a:latin typeface="Segoe UI"/>
                  <a:cs typeface="Segoe UI"/>
                </a:rPr>
                <a:t>REFUGIES-Stratégie nationale pour l’accueil et l’intégration des personnes réfugiées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230</xdr:row>
          <xdr:rowOff>9525</xdr:rowOff>
        </xdr:from>
        <xdr:to>
          <xdr:col>7</xdr:col>
          <xdr:colOff>504825</xdr:colOff>
          <xdr:row>231</xdr:row>
          <xdr:rowOff>9525</xdr:rowOff>
        </xdr:to>
        <xdr:sp macro="" textlink="">
          <xdr:nvSpPr>
            <xdr:cNvPr id="1222" name="Check Box 198" hidden="1">
              <a:extLst>
                <a:ext uri="{63B3BB69-23CF-44E3-9099-C40C66FF867C}">
                  <a14:compatExt spid="_x0000_s122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FR" sz="800" b="0" i="0" u="none" strike="noStrike" baseline="0">
                  <a:solidFill>
                    <a:srgbClr val="000000"/>
                  </a:solidFill>
                  <a:latin typeface="Segoe UI"/>
                  <a:cs typeface="Segoe UI"/>
                </a:rPr>
                <a:t>SANTE DETENUS-PPSMJ2-Stratégie santé des personnes placées sous-main de justice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231</xdr:row>
          <xdr:rowOff>9525</xdr:rowOff>
        </xdr:from>
        <xdr:to>
          <xdr:col>4</xdr:col>
          <xdr:colOff>352425</xdr:colOff>
          <xdr:row>232</xdr:row>
          <xdr:rowOff>0</xdr:rowOff>
        </xdr:to>
        <xdr:sp macro="" textlink="">
          <xdr:nvSpPr>
            <xdr:cNvPr id="1223" name="Check Box 199" hidden="1">
              <a:extLst>
                <a:ext uri="{63B3BB69-23CF-44E3-9099-C40C66FF867C}">
                  <a14:compatExt spid="_x0000_s122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FR" sz="800" b="0" i="0" u="none" strike="noStrike" baseline="0">
                  <a:solidFill>
                    <a:srgbClr val="000000"/>
                  </a:solidFill>
                  <a:latin typeface="Segoe UI"/>
                  <a:cs typeface="Segoe UI"/>
                </a:rPr>
                <a:t>SNSS-Stratégie nationale de santé sexuelle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232</xdr:row>
          <xdr:rowOff>0</xdr:rowOff>
        </xdr:from>
        <xdr:to>
          <xdr:col>4</xdr:col>
          <xdr:colOff>247650</xdr:colOff>
          <xdr:row>233</xdr:row>
          <xdr:rowOff>0</xdr:rowOff>
        </xdr:to>
        <xdr:sp macro="" textlink="">
          <xdr:nvSpPr>
            <xdr:cNvPr id="1224" name="Check Box 200" hidden="1">
              <a:extLst>
                <a:ext uri="{63B3BB69-23CF-44E3-9099-C40C66FF867C}">
                  <a14:compatExt spid="_x0000_s122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FR" sz="800" b="0" i="0" u="none" strike="noStrike" baseline="0">
                  <a:solidFill>
                    <a:srgbClr val="000000"/>
                  </a:solidFill>
                  <a:latin typeface="Segoe UI"/>
                  <a:cs typeface="Segoe UI"/>
                </a:rPr>
                <a:t>SNSS-Stratégie nationale sport santé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233</xdr:row>
          <xdr:rowOff>0</xdr:rowOff>
        </xdr:from>
        <xdr:to>
          <xdr:col>2</xdr:col>
          <xdr:colOff>419100</xdr:colOff>
          <xdr:row>234</xdr:row>
          <xdr:rowOff>0</xdr:rowOff>
        </xdr:to>
        <xdr:sp macro="" textlink="">
          <xdr:nvSpPr>
            <xdr:cNvPr id="1225" name="Check Box 201" hidden="1">
              <a:extLst>
                <a:ext uri="{63B3BB69-23CF-44E3-9099-C40C66FF867C}">
                  <a14:compatExt spid="_x0000_s122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FR" sz="800" b="0" i="0" u="none" strike="noStrike" baseline="0">
                  <a:solidFill>
                    <a:srgbClr val="000000"/>
                  </a:solidFill>
                  <a:latin typeface="Segoe UI"/>
                  <a:cs typeface="Segoe UI"/>
                </a:rPr>
                <a:t>ou autre précisez :</a:t>
              </a:r>
            </a:p>
          </xdr:txBody>
        </xdr:sp>
        <xdr:clientData/>
      </xdr:twoCellAnchor>
    </mc:Choice>
    <mc:Fallback/>
  </mc:AlternateContent>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ctrlProp" Target="../ctrlProps/ctrlProp21.xml"/><Relationship Id="rId117" Type="http://schemas.openxmlformats.org/officeDocument/2006/relationships/ctrlProp" Target="../ctrlProps/ctrlProp112.xml"/><Relationship Id="rId21" Type="http://schemas.openxmlformats.org/officeDocument/2006/relationships/ctrlProp" Target="../ctrlProps/ctrlProp16.xml"/><Relationship Id="rId42" Type="http://schemas.openxmlformats.org/officeDocument/2006/relationships/ctrlProp" Target="../ctrlProps/ctrlProp37.xml"/><Relationship Id="rId47" Type="http://schemas.openxmlformats.org/officeDocument/2006/relationships/ctrlProp" Target="../ctrlProps/ctrlProp42.xml"/><Relationship Id="rId63" Type="http://schemas.openxmlformats.org/officeDocument/2006/relationships/ctrlProp" Target="../ctrlProps/ctrlProp58.xml"/><Relationship Id="rId68" Type="http://schemas.openxmlformats.org/officeDocument/2006/relationships/ctrlProp" Target="../ctrlProps/ctrlProp63.xml"/><Relationship Id="rId84" Type="http://schemas.openxmlformats.org/officeDocument/2006/relationships/ctrlProp" Target="../ctrlProps/ctrlProp79.xml"/><Relationship Id="rId89" Type="http://schemas.openxmlformats.org/officeDocument/2006/relationships/ctrlProp" Target="../ctrlProps/ctrlProp84.xml"/><Relationship Id="rId112" Type="http://schemas.openxmlformats.org/officeDocument/2006/relationships/ctrlProp" Target="../ctrlProps/ctrlProp107.xml"/><Relationship Id="rId133" Type="http://schemas.openxmlformats.org/officeDocument/2006/relationships/ctrlProp" Target="../ctrlProps/ctrlProp128.xml"/><Relationship Id="rId138" Type="http://schemas.openxmlformats.org/officeDocument/2006/relationships/ctrlProp" Target="../ctrlProps/ctrlProp133.xml"/><Relationship Id="rId16" Type="http://schemas.openxmlformats.org/officeDocument/2006/relationships/ctrlProp" Target="../ctrlProps/ctrlProp11.xml"/><Relationship Id="rId107" Type="http://schemas.openxmlformats.org/officeDocument/2006/relationships/ctrlProp" Target="../ctrlProps/ctrlProp102.xml"/><Relationship Id="rId11" Type="http://schemas.openxmlformats.org/officeDocument/2006/relationships/ctrlProp" Target="../ctrlProps/ctrlProp6.xml"/><Relationship Id="rId32" Type="http://schemas.openxmlformats.org/officeDocument/2006/relationships/ctrlProp" Target="../ctrlProps/ctrlProp27.xml"/><Relationship Id="rId37" Type="http://schemas.openxmlformats.org/officeDocument/2006/relationships/ctrlProp" Target="../ctrlProps/ctrlProp32.xml"/><Relationship Id="rId53" Type="http://schemas.openxmlformats.org/officeDocument/2006/relationships/ctrlProp" Target="../ctrlProps/ctrlProp48.xml"/><Relationship Id="rId58" Type="http://schemas.openxmlformats.org/officeDocument/2006/relationships/ctrlProp" Target="../ctrlProps/ctrlProp53.xml"/><Relationship Id="rId74" Type="http://schemas.openxmlformats.org/officeDocument/2006/relationships/ctrlProp" Target="../ctrlProps/ctrlProp69.xml"/><Relationship Id="rId79" Type="http://schemas.openxmlformats.org/officeDocument/2006/relationships/ctrlProp" Target="../ctrlProps/ctrlProp74.xml"/><Relationship Id="rId102" Type="http://schemas.openxmlformats.org/officeDocument/2006/relationships/ctrlProp" Target="../ctrlProps/ctrlProp97.xml"/><Relationship Id="rId123" Type="http://schemas.openxmlformats.org/officeDocument/2006/relationships/ctrlProp" Target="../ctrlProps/ctrlProp118.xml"/><Relationship Id="rId128" Type="http://schemas.openxmlformats.org/officeDocument/2006/relationships/ctrlProp" Target="../ctrlProps/ctrlProp123.xml"/><Relationship Id="rId5" Type="http://schemas.openxmlformats.org/officeDocument/2006/relationships/vmlDrawing" Target="../drawings/vmlDrawing1.vml"/><Relationship Id="rId90" Type="http://schemas.openxmlformats.org/officeDocument/2006/relationships/ctrlProp" Target="../ctrlProps/ctrlProp85.xml"/><Relationship Id="rId95" Type="http://schemas.openxmlformats.org/officeDocument/2006/relationships/ctrlProp" Target="../ctrlProps/ctrlProp90.xml"/><Relationship Id="rId22" Type="http://schemas.openxmlformats.org/officeDocument/2006/relationships/ctrlProp" Target="../ctrlProps/ctrlProp17.xml"/><Relationship Id="rId27" Type="http://schemas.openxmlformats.org/officeDocument/2006/relationships/ctrlProp" Target="../ctrlProps/ctrlProp22.xml"/><Relationship Id="rId43" Type="http://schemas.openxmlformats.org/officeDocument/2006/relationships/ctrlProp" Target="../ctrlProps/ctrlProp38.xml"/><Relationship Id="rId48" Type="http://schemas.openxmlformats.org/officeDocument/2006/relationships/ctrlProp" Target="../ctrlProps/ctrlProp43.xml"/><Relationship Id="rId64" Type="http://schemas.openxmlformats.org/officeDocument/2006/relationships/ctrlProp" Target="../ctrlProps/ctrlProp59.xml"/><Relationship Id="rId69" Type="http://schemas.openxmlformats.org/officeDocument/2006/relationships/ctrlProp" Target="../ctrlProps/ctrlProp64.xml"/><Relationship Id="rId113" Type="http://schemas.openxmlformats.org/officeDocument/2006/relationships/ctrlProp" Target="../ctrlProps/ctrlProp108.xml"/><Relationship Id="rId118" Type="http://schemas.openxmlformats.org/officeDocument/2006/relationships/ctrlProp" Target="../ctrlProps/ctrlProp113.xml"/><Relationship Id="rId134" Type="http://schemas.openxmlformats.org/officeDocument/2006/relationships/ctrlProp" Target="../ctrlProps/ctrlProp129.xml"/><Relationship Id="rId139" Type="http://schemas.openxmlformats.org/officeDocument/2006/relationships/ctrlProp" Target="../ctrlProps/ctrlProp134.xml"/><Relationship Id="rId8" Type="http://schemas.openxmlformats.org/officeDocument/2006/relationships/ctrlProp" Target="../ctrlProps/ctrlProp3.xml"/><Relationship Id="rId51" Type="http://schemas.openxmlformats.org/officeDocument/2006/relationships/ctrlProp" Target="../ctrlProps/ctrlProp46.xml"/><Relationship Id="rId72" Type="http://schemas.openxmlformats.org/officeDocument/2006/relationships/ctrlProp" Target="../ctrlProps/ctrlProp67.xml"/><Relationship Id="rId80" Type="http://schemas.openxmlformats.org/officeDocument/2006/relationships/ctrlProp" Target="../ctrlProps/ctrlProp75.xml"/><Relationship Id="rId85" Type="http://schemas.openxmlformats.org/officeDocument/2006/relationships/ctrlProp" Target="../ctrlProps/ctrlProp80.xml"/><Relationship Id="rId93" Type="http://schemas.openxmlformats.org/officeDocument/2006/relationships/ctrlProp" Target="../ctrlProps/ctrlProp88.xml"/><Relationship Id="rId98" Type="http://schemas.openxmlformats.org/officeDocument/2006/relationships/ctrlProp" Target="../ctrlProps/ctrlProp93.xml"/><Relationship Id="rId121" Type="http://schemas.openxmlformats.org/officeDocument/2006/relationships/ctrlProp" Target="../ctrlProps/ctrlProp116.xml"/><Relationship Id="rId3" Type="http://schemas.openxmlformats.org/officeDocument/2006/relationships/printerSettings" Target="../printerSettings/printerSettings1.bin"/><Relationship Id="rId12" Type="http://schemas.openxmlformats.org/officeDocument/2006/relationships/ctrlProp" Target="../ctrlProps/ctrlProp7.xml"/><Relationship Id="rId17" Type="http://schemas.openxmlformats.org/officeDocument/2006/relationships/ctrlProp" Target="../ctrlProps/ctrlProp12.xml"/><Relationship Id="rId25" Type="http://schemas.openxmlformats.org/officeDocument/2006/relationships/ctrlProp" Target="../ctrlProps/ctrlProp20.xml"/><Relationship Id="rId33" Type="http://schemas.openxmlformats.org/officeDocument/2006/relationships/ctrlProp" Target="../ctrlProps/ctrlProp28.xml"/><Relationship Id="rId38" Type="http://schemas.openxmlformats.org/officeDocument/2006/relationships/ctrlProp" Target="../ctrlProps/ctrlProp33.xml"/><Relationship Id="rId46" Type="http://schemas.openxmlformats.org/officeDocument/2006/relationships/ctrlProp" Target="../ctrlProps/ctrlProp41.xml"/><Relationship Id="rId59" Type="http://schemas.openxmlformats.org/officeDocument/2006/relationships/ctrlProp" Target="../ctrlProps/ctrlProp54.xml"/><Relationship Id="rId67" Type="http://schemas.openxmlformats.org/officeDocument/2006/relationships/ctrlProp" Target="../ctrlProps/ctrlProp62.xml"/><Relationship Id="rId103" Type="http://schemas.openxmlformats.org/officeDocument/2006/relationships/ctrlProp" Target="../ctrlProps/ctrlProp98.xml"/><Relationship Id="rId108" Type="http://schemas.openxmlformats.org/officeDocument/2006/relationships/ctrlProp" Target="../ctrlProps/ctrlProp103.xml"/><Relationship Id="rId116" Type="http://schemas.openxmlformats.org/officeDocument/2006/relationships/ctrlProp" Target="../ctrlProps/ctrlProp111.xml"/><Relationship Id="rId124" Type="http://schemas.openxmlformats.org/officeDocument/2006/relationships/ctrlProp" Target="../ctrlProps/ctrlProp119.xml"/><Relationship Id="rId129" Type="http://schemas.openxmlformats.org/officeDocument/2006/relationships/ctrlProp" Target="../ctrlProps/ctrlProp124.xml"/><Relationship Id="rId137" Type="http://schemas.openxmlformats.org/officeDocument/2006/relationships/ctrlProp" Target="../ctrlProps/ctrlProp132.xml"/><Relationship Id="rId20" Type="http://schemas.openxmlformats.org/officeDocument/2006/relationships/ctrlProp" Target="../ctrlProps/ctrlProp15.xml"/><Relationship Id="rId41" Type="http://schemas.openxmlformats.org/officeDocument/2006/relationships/ctrlProp" Target="../ctrlProps/ctrlProp36.xml"/><Relationship Id="rId54" Type="http://schemas.openxmlformats.org/officeDocument/2006/relationships/ctrlProp" Target="../ctrlProps/ctrlProp49.xml"/><Relationship Id="rId62" Type="http://schemas.openxmlformats.org/officeDocument/2006/relationships/ctrlProp" Target="../ctrlProps/ctrlProp57.xml"/><Relationship Id="rId70" Type="http://schemas.openxmlformats.org/officeDocument/2006/relationships/ctrlProp" Target="../ctrlProps/ctrlProp65.xml"/><Relationship Id="rId75" Type="http://schemas.openxmlformats.org/officeDocument/2006/relationships/ctrlProp" Target="../ctrlProps/ctrlProp70.xml"/><Relationship Id="rId83" Type="http://schemas.openxmlformats.org/officeDocument/2006/relationships/ctrlProp" Target="../ctrlProps/ctrlProp78.xml"/><Relationship Id="rId88" Type="http://schemas.openxmlformats.org/officeDocument/2006/relationships/ctrlProp" Target="../ctrlProps/ctrlProp83.xml"/><Relationship Id="rId91" Type="http://schemas.openxmlformats.org/officeDocument/2006/relationships/ctrlProp" Target="../ctrlProps/ctrlProp86.xml"/><Relationship Id="rId96" Type="http://schemas.openxmlformats.org/officeDocument/2006/relationships/ctrlProp" Target="../ctrlProps/ctrlProp91.xml"/><Relationship Id="rId111" Type="http://schemas.openxmlformats.org/officeDocument/2006/relationships/ctrlProp" Target="../ctrlProps/ctrlProp106.xml"/><Relationship Id="rId132" Type="http://schemas.openxmlformats.org/officeDocument/2006/relationships/ctrlProp" Target="../ctrlProps/ctrlProp127.xml"/><Relationship Id="rId140" Type="http://schemas.openxmlformats.org/officeDocument/2006/relationships/ctrlProp" Target="../ctrlProps/ctrlProp135.xml"/><Relationship Id="rId1" Type="http://schemas.openxmlformats.org/officeDocument/2006/relationships/hyperlink" Target="https://htaglossary.net/Accueil" TargetMode="External"/><Relationship Id="rId6" Type="http://schemas.openxmlformats.org/officeDocument/2006/relationships/ctrlProp" Target="../ctrlProps/ctrlProp1.xml"/><Relationship Id="rId15" Type="http://schemas.openxmlformats.org/officeDocument/2006/relationships/ctrlProp" Target="../ctrlProps/ctrlProp10.xml"/><Relationship Id="rId23" Type="http://schemas.openxmlformats.org/officeDocument/2006/relationships/ctrlProp" Target="../ctrlProps/ctrlProp18.xml"/><Relationship Id="rId28" Type="http://schemas.openxmlformats.org/officeDocument/2006/relationships/ctrlProp" Target="../ctrlProps/ctrlProp23.xml"/><Relationship Id="rId36" Type="http://schemas.openxmlformats.org/officeDocument/2006/relationships/ctrlProp" Target="../ctrlProps/ctrlProp31.xml"/><Relationship Id="rId49" Type="http://schemas.openxmlformats.org/officeDocument/2006/relationships/ctrlProp" Target="../ctrlProps/ctrlProp44.xml"/><Relationship Id="rId57" Type="http://schemas.openxmlformats.org/officeDocument/2006/relationships/ctrlProp" Target="../ctrlProps/ctrlProp52.xml"/><Relationship Id="rId106" Type="http://schemas.openxmlformats.org/officeDocument/2006/relationships/ctrlProp" Target="../ctrlProps/ctrlProp101.xml"/><Relationship Id="rId114" Type="http://schemas.openxmlformats.org/officeDocument/2006/relationships/ctrlProp" Target="../ctrlProps/ctrlProp109.xml"/><Relationship Id="rId119" Type="http://schemas.openxmlformats.org/officeDocument/2006/relationships/ctrlProp" Target="../ctrlProps/ctrlProp114.xml"/><Relationship Id="rId127" Type="http://schemas.openxmlformats.org/officeDocument/2006/relationships/ctrlProp" Target="../ctrlProps/ctrlProp122.xml"/><Relationship Id="rId10" Type="http://schemas.openxmlformats.org/officeDocument/2006/relationships/ctrlProp" Target="../ctrlProps/ctrlProp5.xml"/><Relationship Id="rId31" Type="http://schemas.openxmlformats.org/officeDocument/2006/relationships/ctrlProp" Target="../ctrlProps/ctrlProp26.xml"/><Relationship Id="rId44" Type="http://schemas.openxmlformats.org/officeDocument/2006/relationships/ctrlProp" Target="../ctrlProps/ctrlProp39.xml"/><Relationship Id="rId52" Type="http://schemas.openxmlformats.org/officeDocument/2006/relationships/ctrlProp" Target="../ctrlProps/ctrlProp47.xml"/><Relationship Id="rId60" Type="http://schemas.openxmlformats.org/officeDocument/2006/relationships/ctrlProp" Target="../ctrlProps/ctrlProp55.xml"/><Relationship Id="rId65" Type="http://schemas.openxmlformats.org/officeDocument/2006/relationships/ctrlProp" Target="../ctrlProps/ctrlProp60.xml"/><Relationship Id="rId73" Type="http://schemas.openxmlformats.org/officeDocument/2006/relationships/ctrlProp" Target="../ctrlProps/ctrlProp68.xml"/><Relationship Id="rId78" Type="http://schemas.openxmlformats.org/officeDocument/2006/relationships/ctrlProp" Target="../ctrlProps/ctrlProp73.xml"/><Relationship Id="rId81" Type="http://schemas.openxmlformats.org/officeDocument/2006/relationships/ctrlProp" Target="../ctrlProps/ctrlProp76.xml"/><Relationship Id="rId86" Type="http://schemas.openxmlformats.org/officeDocument/2006/relationships/ctrlProp" Target="../ctrlProps/ctrlProp81.xml"/><Relationship Id="rId94" Type="http://schemas.openxmlformats.org/officeDocument/2006/relationships/ctrlProp" Target="../ctrlProps/ctrlProp89.xml"/><Relationship Id="rId99" Type="http://schemas.openxmlformats.org/officeDocument/2006/relationships/ctrlProp" Target="../ctrlProps/ctrlProp94.xml"/><Relationship Id="rId101" Type="http://schemas.openxmlformats.org/officeDocument/2006/relationships/ctrlProp" Target="../ctrlProps/ctrlProp96.xml"/><Relationship Id="rId122" Type="http://schemas.openxmlformats.org/officeDocument/2006/relationships/ctrlProp" Target="../ctrlProps/ctrlProp117.xml"/><Relationship Id="rId130" Type="http://schemas.openxmlformats.org/officeDocument/2006/relationships/ctrlProp" Target="../ctrlProps/ctrlProp125.xml"/><Relationship Id="rId135" Type="http://schemas.openxmlformats.org/officeDocument/2006/relationships/ctrlProp" Target="../ctrlProps/ctrlProp130.xml"/><Relationship Id="rId4" Type="http://schemas.openxmlformats.org/officeDocument/2006/relationships/drawing" Target="../drawings/drawing1.xml"/><Relationship Id="rId9" Type="http://schemas.openxmlformats.org/officeDocument/2006/relationships/ctrlProp" Target="../ctrlProps/ctrlProp4.xml"/><Relationship Id="rId13" Type="http://schemas.openxmlformats.org/officeDocument/2006/relationships/ctrlProp" Target="../ctrlProps/ctrlProp8.xml"/><Relationship Id="rId18" Type="http://schemas.openxmlformats.org/officeDocument/2006/relationships/ctrlProp" Target="../ctrlProps/ctrlProp13.xml"/><Relationship Id="rId39" Type="http://schemas.openxmlformats.org/officeDocument/2006/relationships/ctrlProp" Target="../ctrlProps/ctrlProp34.xml"/><Relationship Id="rId109" Type="http://schemas.openxmlformats.org/officeDocument/2006/relationships/ctrlProp" Target="../ctrlProps/ctrlProp104.xml"/><Relationship Id="rId34" Type="http://schemas.openxmlformats.org/officeDocument/2006/relationships/ctrlProp" Target="../ctrlProps/ctrlProp29.xml"/><Relationship Id="rId50" Type="http://schemas.openxmlformats.org/officeDocument/2006/relationships/ctrlProp" Target="../ctrlProps/ctrlProp45.xml"/><Relationship Id="rId55" Type="http://schemas.openxmlformats.org/officeDocument/2006/relationships/ctrlProp" Target="../ctrlProps/ctrlProp50.xml"/><Relationship Id="rId76" Type="http://schemas.openxmlformats.org/officeDocument/2006/relationships/ctrlProp" Target="../ctrlProps/ctrlProp71.xml"/><Relationship Id="rId97" Type="http://schemas.openxmlformats.org/officeDocument/2006/relationships/ctrlProp" Target="../ctrlProps/ctrlProp92.xml"/><Relationship Id="rId104" Type="http://schemas.openxmlformats.org/officeDocument/2006/relationships/ctrlProp" Target="../ctrlProps/ctrlProp99.xml"/><Relationship Id="rId120" Type="http://schemas.openxmlformats.org/officeDocument/2006/relationships/ctrlProp" Target="../ctrlProps/ctrlProp115.xml"/><Relationship Id="rId125" Type="http://schemas.openxmlformats.org/officeDocument/2006/relationships/ctrlProp" Target="../ctrlProps/ctrlProp120.xml"/><Relationship Id="rId141" Type="http://schemas.openxmlformats.org/officeDocument/2006/relationships/ctrlProp" Target="../ctrlProps/ctrlProp136.xml"/><Relationship Id="rId7" Type="http://schemas.openxmlformats.org/officeDocument/2006/relationships/ctrlProp" Target="../ctrlProps/ctrlProp2.xml"/><Relationship Id="rId71" Type="http://schemas.openxmlformats.org/officeDocument/2006/relationships/ctrlProp" Target="../ctrlProps/ctrlProp66.xml"/><Relationship Id="rId92" Type="http://schemas.openxmlformats.org/officeDocument/2006/relationships/ctrlProp" Target="../ctrlProps/ctrlProp87.xml"/><Relationship Id="rId2" Type="http://schemas.openxmlformats.org/officeDocument/2006/relationships/hyperlink" Target="https://cloud.gircimediterranee.fr/s/6bzPGEGHaGdTndw" TargetMode="External"/><Relationship Id="rId29" Type="http://schemas.openxmlformats.org/officeDocument/2006/relationships/ctrlProp" Target="../ctrlProps/ctrlProp24.xml"/><Relationship Id="rId24" Type="http://schemas.openxmlformats.org/officeDocument/2006/relationships/ctrlProp" Target="../ctrlProps/ctrlProp19.xml"/><Relationship Id="rId40" Type="http://schemas.openxmlformats.org/officeDocument/2006/relationships/ctrlProp" Target="../ctrlProps/ctrlProp35.xml"/><Relationship Id="rId45" Type="http://schemas.openxmlformats.org/officeDocument/2006/relationships/ctrlProp" Target="../ctrlProps/ctrlProp40.xml"/><Relationship Id="rId66" Type="http://schemas.openxmlformats.org/officeDocument/2006/relationships/ctrlProp" Target="../ctrlProps/ctrlProp61.xml"/><Relationship Id="rId87" Type="http://schemas.openxmlformats.org/officeDocument/2006/relationships/ctrlProp" Target="../ctrlProps/ctrlProp82.xml"/><Relationship Id="rId110" Type="http://schemas.openxmlformats.org/officeDocument/2006/relationships/ctrlProp" Target="../ctrlProps/ctrlProp105.xml"/><Relationship Id="rId115" Type="http://schemas.openxmlformats.org/officeDocument/2006/relationships/ctrlProp" Target="../ctrlProps/ctrlProp110.xml"/><Relationship Id="rId131" Type="http://schemas.openxmlformats.org/officeDocument/2006/relationships/ctrlProp" Target="../ctrlProps/ctrlProp126.xml"/><Relationship Id="rId136" Type="http://schemas.openxmlformats.org/officeDocument/2006/relationships/ctrlProp" Target="../ctrlProps/ctrlProp131.xml"/><Relationship Id="rId61" Type="http://schemas.openxmlformats.org/officeDocument/2006/relationships/ctrlProp" Target="../ctrlProps/ctrlProp56.xml"/><Relationship Id="rId82" Type="http://schemas.openxmlformats.org/officeDocument/2006/relationships/ctrlProp" Target="../ctrlProps/ctrlProp77.xml"/><Relationship Id="rId19" Type="http://schemas.openxmlformats.org/officeDocument/2006/relationships/ctrlProp" Target="../ctrlProps/ctrlProp14.xml"/><Relationship Id="rId14" Type="http://schemas.openxmlformats.org/officeDocument/2006/relationships/ctrlProp" Target="../ctrlProps/ctrlProp9.xml"/><Relationship Id="rId30" Type="http://schemas.openxmlformats.org/officeDocument/2006/relationships/ctrlProp" Target="../ctrlProps/ctrlProp25.xml"/><Relationship Id="rId35" Type="http://schemas.openxmlformats.org/officeDocument/2006/relationships/ctrlProp" Target="../ctrlProps/ctrlProp30.xml"/><Relationship Id="rId56" Type="http://schemas.openxmlformats.org/officeDocument/2006/relationships/ctrlProp" Target="../ctrlProps/ctrlProp51.xml"/><Relationship Id="rId77" Type="http://schemas.openxmlformats.org/officeDocument/2006/relationships/ctrlProp" Target="../ctrlProps/ctrlProp72.xml"/><Relationship Id="rId100" Type="http://schemas.openxmlformats.org/officeDocument/2006/relationships/ctrlProp" Target="../ctrlProps/ctrlProp95.xml"/><Relationship Id="rId105" Type="http://schemas.openxmlformats.org/officeDocument/2006/relationships/ctrlProp" Target="../ctrlProps/ctrlProp100.xml"/><Relationship Id="rId126" Type="http://schemas.openxmlformats.org/officeDocument/2006/relationships/ctrlProp" Target="../ctrlProps/ctrlProp12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Feuil1"/>
  <dimension ref="A6:U623"/>
  <sheetViews>
    <sheetView showGridLines="0" tabSelected="1" showRuler="0" view="pageLayout" topLeftCell="A302" zoomScaleNormal="100" zoomScaleSheetLayoutView="100" workbookViewId="0">
      <selection activeCell="A324" sqref="A324:I325"/>
    </sheetView>
  </sheetViews>
  <sheetFormatPr baseColWidth="10" defaultColWidth="9.140625" defaultRowHeight="15" x14ac:dyDescent="0.25"/>
  <cols>
    <col min="1" max="8" width="9.140625" style="3"/>
    <col min="9" max="9" width="9.5703125" style="3" bestFit="1" customWidth="1"/>
    <col min="10" max="12" width="9.140625" style="3" customWidth="1"/>
    <col min="13" max="13" width="52.85546875" style="3" customWidth="1"/>
    <col min="14" max="14" width="109.42578125" style="3" customWidth="1"/>
    <col min="15" max="18" width="9.140625" style="3" customWidth="1"/>
    <col min="19" max="19" width="26.140625" style="3" customWidth="1"/>
    <col min="20" max="20" width="9.140625" style="3" customWidth="1"/>
    <col min="21" max="21" width="122.5703125" style="3" customWidth="1"/>
    <col min="22" max="41" width="9.140625" style="3" customWidth="1"/>
    <col min="42" max="16384" width="9.140625" style="3"/>
  </cols>
  <sheetData>
    <row r="6" spans="1:9" ht="26.25" x14ac:dyDescent="0.25">
      <c r="A6" s="266" t="s">
        <v>296</v>
      </c>
      <c r="B6" s="266"/>
      <c r="C6" s="266"/>
      <c r="D6" s="266"/>
      <c r="E6" s="266"/>
      <c r="F6" s="266"/>
      <c r="G6" s="266"/>
      <c r="H6" s="266"/>
      <c r="I6" s="266"/>
    </row>
    <row r="7" spans="1:9" ht="21" x14ac:dyDescent="0.25">
      <c r="A7" s="267" t="s">
        <v>0</v>
      </c>
      <c r="B7" s="267"/>
      <c r="C7" s="267"/>
      <c r="D7" s="267"/>
      <c r="E7" s="267"/>
      <c r="F7" s="267"/>
      <c r="G7" s="267"/>
      <c r="H7" s="267"/>
      <c r="I7" s="267"/>
    </row>
    <row r="8" spans="1:9" ht="15.75" customHeight="1" x14ac:dyDescent="0.25">
      <c r="A8" s="268" t="s">
        <v>295</v>
      </c>
      <c r="B8" s="269"/>
      <c r="C8" s="269"/>
      <c r="D8" s="269"/>
      <c r="E8" s="269"/>
      <c r="F8" s="269"/>
      <c r="G8" s="269"/>
      <c r="H8" s="269"/>
      <c r="I8" s="269"/>
    </row>
    <row r="9" spans="1:9" x14ac:dyDescent="0.25">
      <c r="A9" s="269"/>
      <c r="B9" s="269"/>
      <c r="C9" s="269"/>
      <c r="D9" s="269"/>
      <c r="E9" s="269"/>
      <c r="F9" s="269"/>
      <c r="G9" s="269"/>
      <c r="H9" s="269"/>
      <c r="I9" s="269"/>
    </row>
    <row r="10" spans="1:9" ht="15.75" x14ac:dyDescent="0.25">
      <c r="A10" s="2"/>
    </row>
    <row r="11" spans="1:9" ht="15.75" customHeight="1" x14ac:dyDescent="0.25">
      <c r="A11" s="268" t="s">
        <v>1</v>
      </c>
      <c r="B11" s="268"/>
      <c r="C11" s="268"/>
      <c r="D11" s="268"/>
      <c r="E11" s="268"/>
      <c r="F11" s="268"/>
      <c r="G11" s="268"/>
      <c r="H11" s="268"/>
      <c r="I11" s="268"/>
    </row>
    <row r="12" spans="1:9" ht="15.75" customHeight="1" x14ac:dyDescent="0.25">
      <c r="A12" s="268"/>
      <c r="B12" s="268"/>
      <c r="C12" s="268"/>
      <c r="D12" s="268"/>
      <c r="E12" s="268"/>
      <c r="F12" s="268"/>
      <c r="G12" s="268"/>
      <c r="H12" s="268"/>
      <c r="I12" s="268"/>
    </row>
    <row r="13" spans="1:9" ht="15.75" x14ac:dyDescent="0.25">
      <c r="A13" s="29"/>
      <c r="B13" s="270" t="s">
        <v>294</v>
      </c>
      <c r="C13" s="239"/>
      <c r="D13" s="239"/>
      <c r="E13" s="239"/>
      <c r="F13" s="239"/>
      <c r="G13" s="239"/>
      <c r="H13" s="239"/>
      <c r="I13" s="239"/>
    </row>
    <row r="14" spans="1:9" ht="15.75" x14ac:dyDescent="0.25">
      <c r="A14" s="29"/>
      <c r="B14" s="239"/>
      <c r="C14" s="239"/>
      <c r="D14" s="239"/>
      <c r="E14" s="239"/>
      <c r="F14" s="239"/>
      <c r="G14" s="239"/>
      <c r="H14" s="239"/>
      <c r="I14" s="239"/>
    </row>
    <row r="15" spans="1:9" ht="15.75" x14ac:dyDescent="0.25">
      <c r="A15" s="4"/>
    </row>
    <row r="16" spans="1:9" ht="15.75" x14ac:dyDescent="0.25">
      <c r="A16" s="2"/>
    </row>
    <row r="17" spans="1:9" ht="21" x14ac:dyDescent="0.25">
      <c r="A17" s="141" t="s">
        <v>2</v>
      </c>
      <c r="B17" s="141"/>
      <c r="C17" s="141"/>
      <c r="D17" s="141"/>
      <c r="E17" s="141"/>
      <c r="F17" s="141"/>
      <c r="G17" s="141"/>
      <c r="H17" s="141"/>
      <c r="I17" s="141"/>
    </row>
    <row r="18" spans="1:9" ht="15.75" x14ac:dyDescent="0.25">
      <c r="A18" s="6"/>
    </row>
    <row r="19" spans="1:9" ht="17.25" x14ac:dyDescent="0.25">
      <c r="A19" s="113" t="s">
        <v>3</v>
      </c>
      <c r="B19" s="113"/>
      <c r="C19" s="113"/>
      <c r="D19" s="168"/>
      <c r="E19" s="168"/>
      <c r="F19" s="168"/>
      <c r="G19" s="168"/>
      <c r="H19" s="168"/>
      <c r="I19" s="168"/>
    </row>
    <row r="20" spans="1:9" ht="17.25" x14ac:dyDescent="0.25">
      <c r="A20" s="7"/>
      <c r="C20" s="101"/>
      <c r="D20" s="101"/>
      <c r="E20" s="101"/>
      <c r="F20" s="101"/>
      <c r="G20" s="101"/>
      <c r="H20" s="101"/>
      <c r="I20" s="101"/>
    </row>
    <row r="21" spans="1:9" ht="17.25" x14ac:dyDescent="0.25">
      <c r="A21" s="7" t="s">
        <v>4</v>
      </c>
      <c r="C21" s="255"/>
      <c r="D21" s="271"/>
      <c r="E21" s="271"/>
      <c r="F21" s="271"/>
      <c r="G21" s="271"/>
      <c r="H21" s="271"/>
      <c r="I21" s="272"/>
    </row>
    <row r="22" spans="1:9" x14ac:dyDescent="0.25">
      <c r="A22" s="8"/>
      <c r="C22" s="258"/>
      <c r="D22" s="273"/>
      <c r="E22" s="273"/>
      <c r="F22" s="273"/>
      <c r="G22" s="273"/>
      <c r="H22" s="273"/>
      <c r="I22" s="274"/>
    </row>
    <row r="23" spans="1:9" x14ac:dyDescent="0.25">
      <c r="A23" s="8"/>
      <c r="C23" s="258"/>
      <c r="D23" s="273"/>
      <c r="E23" s="273"/>
      <c r="F23" s="273"/>
      <c r="G23" s="273"/>
      <c r="H23" s="273"/>
      <c r="I23" s="274"/>
    </row>
    <row r="24" spans="1:9" x14ac:dyDescent="0.25">
      <c r="A24" s="8"/>
      <c r="C24" s="275"/>
      <c r="D24" s="169"/>
      <c r="E24" s="169"/>
      <c r="F24" s="169"/>
      <c r="G24" s="169"/>
      <c r="H24" s="169"/>
      <c r="I24" s="276"/>
    </row>
    <row r="25" spans="1:9" x14ac:dyDescent="0.25">
      <c r="A25" s="8"/>
      <c r="C25" s="1"/>
      <c r="D25" s="1"/>
      <c r="E25" s="1"/>
      <c r="F25" s="1"/>
      <c r="G25" s="1"/>
      <c r="H25" s="1"/>
      <c r="I25" s="1"/>
    </row>
    <row r="26" spans="1:9" ht="17.25" customHeight="1" x14ac:dyDescent="0.25">
      <c r="A26" s="113" t="s">
        <v>276</v>
      </c>
      <c r="B26" s="113"/>
      <c r="C26" s="113"/>
      <c r="D26" s="113"/>
      <c r="E26" s="113"/>
      <c r="F26" s="113"/>
      <c r="G26" s="224"/>
      <c r="H26" s="224"/>
      <c r="I26" s="88" t="str">
        <f>LEN(G26)&amp;"/15"</f>
        <v>0/15</v>
      </c>
    </row>
    <row r="27" spans="1:9" x14ac:dyDescent="0.25">
      <c r="A27" s="9"/>
    </row>
    <row r="28" spans="1:9" ht="21" x14ac:dyDescent="0.25">
      <c r="A28" s="141" t="s">
        <v>277</v>
      </c>
      <c r="B28" s="141"/>
      <c r="C28" s="141"/>
      <c r="D28" s="141"/>
      <c r="E28" s="141"/>
      <c r="F28" s="141"/>
      <c r="G28" s="141"/>
      <c r="H28" s="141"/>
      <c r="I28" s="141"/>
    </row>
    <row r="29" spans="1:9" ht="15" customHeight="1" x14ac:dyDescent="0.25">
      <c r="A29" s="254" t="s">
        <v>5</v>
      </c>
      <c r="B29" s="254"/>
      <c r="C29" s="254"/>
      <c r="D29" s="254"/>
      <c r="E29" s="254"/>
      <c r="F29" s="254"/>
      <c r="G29" s="254"/>
      <c r="H29" s="254"/>
      <c r="I29" s="254"/>
    </row>
    <row r="30" spans="1:9" x14ac:dyDescent="0.25">
      <c r="A30" s="254"/>
      <c r="B30" s="254"/>
      <c r="C30" s="254"/>
      <c r="D30" s="254"/>
      <c r="E30" s="254"/>
      <c r="F30" s="254"/>
      <c r="G30" s="254"/>
      <c r="H30" s="254"/>
      <c r="I30" s="254"/>
    </row>
    <row r="31" spans="1:9" x14ac:dyDescent="0.25">
      <c r="A31" s="254"/>
      <c r="B31" s="254"/>
      <c r="C31" s="254"/>
      <c r="D31" s="254"/>
      <c r="E31" s="254"/>
      <c r="F31" s="254"/>
      <c r="G31" s="254"/>
      <c r="H31" s="254"/>
      <c r="I31" s="254"/>
    </row>
    <row r="32" spans="1:9" x14ac:dyDescent="0.25">
      <c r="A32" s="254"/>
      <c r="B32" s="254"/>
      <c r="C32" s="254"/>
      <c r="D32" s="254"/>
      <c r="E32" s="254"/>
      <c r="F32" s="254"/>
      <c r="G32" s="254"/>
      <c r="H32" s="254"/>
      <c r="I32" s="254"/>
    </row>
    <row r="33" spans="1:18" x14ac:dyDescent="0.25">
      <c r="A33" s="30"/>
      <c r="B33" s="30"/>
      <c r="C33" s="30"/>
      <c r="D33" s="30"/>
      <c r="E33" s="30"/>
      <c r="F33" s="30"/>
      <c r="G33" s="30"/>
      <c r="H33" s="30"/>
      <c r="I33" s="30"/>
    </row>
    <row r="34" spans="1:18" x14ac:dyDescent="0.25">
      <c r="A34" s="254" t="s">
        <v>6</v>
      </c>
      <c r="B34" s="254"/>
      <c r="C34" s="254"/>
      <c r="D34" s="254"/>
      <c r="E34" s="254"/>
      <c r="F34" s="254"/>
      <c r="G34" s="254"/>
      <c r="H34" s="254"/>
      <c r="I34" s="254"/>
    </row>
    <row r="35" spans="1:18" x14ac:dyDescent="0.25">
      <c r="A35" s="254"/>
      <c r="B35" s="254"/>
      <c r="C35" s="254"/>
      <c r="D35" s="254"/>
      <c r="E35" s="254"/>
      <c r="F35" s="254"/>
      <c r="G35" s="254"/>
      <c r="H35" s="254"/>
      <c r="I35" s="254"/>
    </row>
    <row r="36" spans="1:18" ht="15" customHeight="1" x14ac:dyDescent="0.25"/>
    <row r="37" spans="1:18" ht="17.25" x14ac:dyDescent="0.25">
      <c r="A37" s="264" t="s">
        <v>278</v>
      </c>
      <c r="B37" s="264"/>
      <c r="C37" s="264"/>
      <c r="D37" s="264"/>
      <c r="E37" s="264"/>
      <c r="F37" s="264"/>
      <c r="G37" s="264"/>
      <c r="H37" s="85"/>
      <c r="I37" s="88" t="str">
        <f>LEN(A38)&amp;"/2000"</f>
        <v>0/2000</v>
      </c>
    </row>
    <row r="38" spans="1:18" x14ac:dyDescent="0.25">
      <c r="A38" s="255"/>
      <c r="B38" s="256"/>
      <c r="C38" s="256"/>
      <c r="D38" s="256"/>
      <c r="E38" s="256"/>
      <c r="F38" s="256"/>
      <c r="G38" s="256"/>
      <c r="H38" s="256"/>
      <c r="I38" s="257"/>
    </row>
    <row r="39" spans="1:18" x14ac:dyDescent="0.25">
      <c r="A39" s="258"/>
      <c r="B39" s="259"/>
      <c r="C39" s="259"/>
      <c r="D39" s="259"/>
      <c r="E39" s="259"/>
      <c r="F39" s="259"/>
      <c r="G39" s="259"/>
      <c r="H39" s="259"/>
      <c r="I39" s="260"/>
    </row>
    <row r="40" spans="1:18" x14ac:dyDescent="0.25">
      <c r="A40" s="258"/>
      <c r="B40" s="259"/>
      <c r="C40" s="259"/>
      <c r="D40" s="259"/>
      <c r="E40" s="259"/>
      <c r="F40" s="259"/>
      <c r="G40" s="259"/>
      <c r="H40" s="259"/>
      <c r="I40" s="260"/>
    </row>
    <row r="41" spans="1:18" x14ac:dyDescent="0.25">
      <c r="A41" s="258"/>
      <c r="B41" s="259"/>
      <c r="C41" s="259"/>
      <c r="D41" s="259"/>
      <c r="E41" s="259"/>
      <c r="F41" s="259"/>
      <c r="G41" s="259"/>
      <c r="H41" s="259"/>
      <c r="I41" s="260"/>
    </row>
    <row r="42" spans="1:18" x14ac:dyDescent="0.25">
      <c r="A42" s="261"/>
      <c r="B42" s="259"/>
      <c r="C42" s="259"/>
      <c r="D42" s="259"/>
      <c r="E42" s="259"/>
      <c r="F42" s="259"/>
      <c r="G42" s="259"/>
      <c r="H42" s="259"/>
      <c r="I42" s="260"/>
    </row>
    <row r="43" spans="1:18" x14ac:dyDescent="0.25">
      <c r="A43" s="261"/>
      <c r="B43" s="259"/>
      <c r="C43" s="259"/>
      <c r="D43" s="259"/>
      <c r="E43" s="259"/>
      <c r="F43" s="259"/>
      <c r="G43" s="259"/>
      <c r="H43" s="259"/>
      <c r="I43" s="260"/>
    </row>
    <row r="44" spans="1:18" ht="17.25" x14ac:dyDescent="0.25">
      <c r="A44" s="261"/>
      <c r="B44" s="259"/>
      <c r="C44" s="259"/>
      <c r="D44" s="259"/>
      <c r="E44" s="259"/>
      <c r="F44" s="259"/>
      <c r="G44" s="259"/>
      <c r="H44" s="259"/>
      <c r="I44" s="260"/>
      <c r="L44" s="10"/>
      <c r="O44" s="85"/>
      <c r="P44" s="85"/>
      <c r="Q44" s="85"/>
      <c r="R44" s="85"/>
    </row>
    <row r="45" spans="1:18" x14ac:dyDescent="0.25">
      <c r="A45" s="262"/>
      <c r="B45" s="168"/>
      <c r="C45" s="168"/>
      <c r="D45" s="168"/>
      <c r="E45" s="168"/>
      <c r="F45" s="168"/>
      <c r="G45" s="168"/>
      <c r="H45" s="168"/>
      <c r="I45" s="263"/>
    </row>
    <row r="46" spans="1:18" ht="15" customHeight="1" x14ac:dyDescent="0.25">
      <c r="A46" s="32"/>
      <c r="B46" s="32"/>
      <c r="C46" s="32"/>
      <c r="D46" s="32"/>
      <c r="E46" s="32"/>
      <c r="F46" s="32"/>
      <c r="G46" s="32"/>
      <c r="H46" s="32"/>
      <c r="I46" s="32"/>
    </row>
    <row r="47" spans="1:18" ht="15" customHeight="1" x14ac:dyDescent="0.25">
      <c r="A47" s="265" t="s">
        <v>279</v>
      </c>
      <c r="B47" s="265"/>
      <c r="C47" s="265"/>
      <c r="D47" s="265"/>
      <c r="E47" s="265"/>
      <c r="F47" s="265"/>
      <c r="G47" s="265"/>
      <c r="H47" s="85"/>
      <c r="I47" s="88" t="str">
        <f>LEN(A48)&amp;"/2000"</f>
        <v>0/2000</v>
      </c>
    </row>
    <row r="48" spans="1:18" x14ac:dyDescent="0.25">
      <c r="A48" s="255"/>
      <c r="B48" s="256"/>
      <c r="C48" s="256"/>
      <c r="D48" s="256"/>
      <c r="E48" s="256"/>
      <c r="F48" s="256"/>
      <c r="G48" s="256"/>
      <c r="H48" s="256"/>
      <c r="I48" s="257"/>
    </row>
    <row r="49" spans="1:9" x14ac:dyDescent="0.25">
      <c r="A49" s="261"/>
      <c r="B49" s="259"/>
      <c r="C49" s="259"/>
      <c r="D49" s="259"/>
      <c r="E49" s="259"/>
      <c r="F49" s="259"/>
      <c r="G49" s="259"/>
      <c r="H49" s="259"/>
      <c r="I49" s="260"/>
    </row>
    <row r="50" spans="1:9" x14ac:dyDescent="0.25">
      <c r="A50" s="261"/>
      <c r="B50" s="259"/>
      <c r="C50" s="259"/>
      <c r="D50" s="259"/>
      <c r="E50" s="259"/>
      <c r="F50" s="259"/>
      <c r="G50" s="259"/>
      <c r="H50" s="259"/>
      <c r="I50" s="260"/>
    </row>
    <row r="51" spans="1:9" x14ac:dyDescent="0.25">
      <c r="A51" s="261"/>
      <c r="B51" s="259"/>
      <c r="C51" s="259"/>
      <c r="D51" s="259"/>
      <c r="E51" s="259"/>
      <c r="F51" s="259"/>
      <c r="G51" s="259"/>
      <c r="H51" s="259"/>
      <c r="I51" s="260"/>
    </row>
    <row r="52" spans="1:9" ht="57.75" customHeight="1" x14ac:dyDescent="0.25">
      <c r="A52" s="262"/>
      <c r="B52" s="168"/>
      <c r="C52" s="168"/>
      <c r="D52" s="168"/>
      <c r="E52" s="168"/>
      <c r="F52" s="168"/>
      <c r="G52" s="168"/>
      <c r="H52" s="168"/>
      <c r="I52" s="263"/>
    </row>
    <row r="53" spans="1:9" x14ac:dyDescent="0.25">
      <c r="A53" s="33"/>
      <c r="B53" s="33"/>
      <c r="C53" s="33"/>
      <c r="D53" s="33"/>
      <c r="E53" s="33"/>
      <c r="F53" s="33"/>
      <c r="G53" s="33"/>
      <c r="H53" s="33"/>
      <c r="I53" s="33"/>
    </row>
    <row r="54" spans="1:9" x14ac:dyDescent="0.25">
      <c r="A54" s="33"/>
      <c r="B54" s="33"/>
      <c r="C54" s="33"/>
      <c r="D54" s="33"/>
      <c r="E54" s="33"/>
      <c r="F54" s="33"/>
      <c r="G54" s="33"/>
      <c r="H54" s="33"/>
      <c r="I54" s="33"/>
    </row>
    <row r="55" spans="1:9" ht="21" x14ac:dyDescent="0.25">
      <c r="A55" s="141" t="s">
        <v>281</v>
      </c>
      <c r="B55" s="141"/>
      <c r="C55" s="141"/>
      <c r="D55" s="141"/>
      <c r="E55" s="141"/>
      <c r="F55" s="141"/>
      <c r="G55" s="141"/>
      <c r="H55" s="141"/>
      <c r="I55" s="141"/>
    </row>
    <row r="56" spans="1:9" ht="15" customHeight="1" x14ac:dyDescent="0.25">
      <c r="A56" s="8"/>
    </row>
    <row r="57" spans="1:9" ht="17.25" x14ac:dyDescent="0.25">
      <c r="A57" s="113" t="s">
        <v>7</v>
      </c>
      <c r="B57" s="113"/>
      <c r="C57" s="113"/>
      <c r="D57" s="113"/>
    </row>
    <row r="58" spans="1:9" x14ac:dyDescent="0.25">
      <c r="A58" s="34" t="s">
        <v>51</v>
      </c>
      <c r="B58" s="34"/>
      <c r="C58" s="34"/>
      <c r="D58" s="31"/>
      <c r="E58" s="31"/>
      <c r="F58" s="31"/>
      <c r="G58" s="31"/>
      <c r="H58" s="31"/>
      <c r="I58" s="31"/>
    </row>
    <row r="59" spans="1:9" x14ac:dyDescent="0.25">
      <c r="A59" s="35"/>
      <c r="B59" s="31"/>
      <c r="C59" s="31"/>
      <c r="D59" s="31"/>
      <c r="E59" s="31"/>
      <c r="F59" s="31"/>
      <c r="G59" s="31"/>
      <c r="H59" s="31"/>
      <c r="I59" s="31"/>
    </row>
    <row r="60" spans="1:9" x14ac:dyDescent="0.25">
      <c r="A60" s="34" t="s">
        <v>52</v>
      </c>
      <c r="B60" s="168"/>
      <c r="C60" s="168"/>
      <c r="D60" s="168"/>
      <c r="E60" s="168"/>
      <c r="F60" s="168"/>
      <c r="G60" s="168"/>
      <c r="H60" s="168"/>
      <c r="I60" s="168"/>
    </row>
    <row r="61" spans="1:9" x14ac:dyDescent="0.25">
      <c r="A61" s="34" t="s">
        <v>53</v>
      </c>
      <c r="B61" s="277"/>
      <c r="C61" s="277"/>
      <c r="D61" s="277"/>
      <c r="E61" s="277"/>
      <c r="F61" s="277"/>
      <c r="G61" s="277"/>
      <c r="H61" s="277"/>
      <c r="I61" s="277"/>
    </row>
    <row r="62" spans="1:9" ht="15" customHeight="1" x14ac:dyDescent="0.25">
      <c r="A62" s="36" t="s">
        <v>34</v>
      </c>
      <c r="B62" s="277"/>
      <c r="C62" s="277"/>
      <c r="D62" s="277"/>
      <c r="E62" s="277"/>
      <c r="F62" s="277"/>
      <c r="G62" s="277"/>
      <c r="H62" s="277"/>
      <c r="I62" s="277"/>
    </row>
    <row r="63" spans="1:9" ht="15" customHeight="1" x14ac:dyDescent="0.25">
      <c r="A63" s="36" t="s">
        <v>54</v>
      </c>
      <c r="B63" s="277"/>
      <c r="C63" s="277"/>
      <c r="D63" s="277"/>
      <c r="E63" s="277"/>
      <c r="F63" s="277"/>
      <c r="G63" s="277"/>
      <c r="H63" s="277"/>
      <c r="I63" s="277"/>
    </row>
    <row r="64" spans="1:9" ht="15" customHeight="1" x14ac:dyDescent="0.25">
      <c r="A64" s="228" t="s">
        <v>55</v>
      </c>
      <c r="B64" s="228"/>
      <c r="C64" s="277"/>
      <c r="D64" s="277"/>
      <c r="E64" s="277"/>
      <c r="F64" s="277"/>
      <c r="G64" s="277"/>
      <c r="H64" s="277"/>
      <c r="I64" s="277"/>
    </row>
    <row r="65" spans="1:15" x14ac:dyDescent="0.25">
      <c r="A65" s="228" t="s">
        <v>56</v>
      </c>
      <c r="B65" s="228"/>
      <c r="C65" s="277"/>
      <c r="D65" s="277"/>
      <c r="E65" s="277"/>
      <c r="F65" s="277"/>
      <c r="G65" s="277"/>
      <c r="H65" s="277"/>
      <c r="I65" s="277"/>
    </row>
    <row r="66" spans="1:15" x14ac:dyDescent="0.25">
      <c r="A66" s="228" t="s">
        <v>57</v>
      </c>
      <c r="B66" s="228"/>
      <c r="C66" s="228"/>
      <c r="D66" s="278"/>
      <c r="E66" s="256"/>
      <c r="F66" s="256"/>
      <c r="G66" s="256"/>
      <c r="H66" s="256"/>
      <c r="I66" s="257"/>
    </row>
    <row r="67" spans="1:15" ht="15" customHeight="1" x14ac:dyDescent="0.25">
      <c r="A67" s="36"/>
      <c r="B67" s="31"/>
      <c r="C67" s="31"/>
      <c r="D67" s="262"/>
      <c r="E67" s="168"/>
      <c r="F67" s="168"/>
      <c r="G67" s="168"/>
      <c r="H67" s="168"/>
      <c r="I67" s="263"/>
    </row>
    <row r="68" spans="1:15" ht="15" customHeight="1" x14ac:dyDescent="0.25">
      <c r="A68" s="36"/>
      <c r="B68" s="31"/>
      <c r="C68" s="31"/>
      <c r="D68" s="32"/>
      <c r="E68" s="32"/>
      <c r="F68" s="32"/>
      <c r="G68" s="32"/>
      <c r="H68" s="32"/>
      <c r="I68" s="32"/>
    </row>
    <row r="69" spans="1:15" ht="15" customHeight="1" x14ac:dyDescent="0.25">
      <c r="A69" s="229" t="s">
        <v>8</v>
      </c>
      <c r="B69" s="229"/>
      <c r="C69" s="229"/>
      <c r="D69" s="229"/>
      <c r="E69" s="279">
        <v>0</v>
      </c>
      <c r="F69" s="279"/>
      <c r="G69" s="279"/>
      <c r="H69" s="279"/>
      <c r="I69" s="279"/>
    </row>
    <row r="70" spans="1:15" ht="15" customHeight="1" x14ac:dyDescent="0.25">
      <c r="A70" s="37"/>
      <c r="B70" s="31"/>
      <c r="C70" s="31"/>
      <c r="D70" s="31"/>
      <c r="E70" s="31"/>
      <c r="F70" s="31"/>
      <c r="G70" s="31"/>
      <c r="H70" s="31"/>
      <c r="I70" s="31"/>
    </row>
    <row r="71" spans="1:15" ht="15" customHeight="1" x14ac:dyDescent="0.25">
      <c r="A71" s="228" t="s">
        <v>280</v>
      </c>
      <c r="B71" s="228"/>
      <c r="C71" s="228"/>
      <c r="D71" s="228"/>
      <c r="E71" s="228"/>
      <c r="F71" s="228"/>
      <c r="G71" s="228"/>
      <c r="H71" s="31"/>
      <c r="I71" s="88" t="str">
        <f>LEN(A72)&amp;"/80"</f>
        <v>0/80</v>
      </c>
    </row>
    <row r="72" spans="1:15" ht="15" customHeight="1" x14ac:dyDescent="0.25">
      <c r="A72" s="281"/>
      <c r="B72" s="282"/>
      <c r="C72" s="282"/>
      <c r="D72" s="282"/>
      <c r="E72" s="282"/>
      <c r="F72" s="282"/>
      <c r="G72" s="282"/>
      <c r="H72" s="282"/>
      <c r="I72" s="283"/>
    </row>
    <row r="73" spans="1:15" ht="15" customHeight="1" x14ac:dyDescent="0.25">
      <c r="A73" s="284"/>
      <c r="B73" s="285"/>
      <c r="C73" s="285"/>
      <c r="D73" s="285"/>
      <c r="E73" s="285"/>
      <c r="F73" s="285"/>
      <c r="G73" s="285"/>
      <c r="H73" s="285"/>
      <c r="I73" s="286"/>
      <c r="N73" s="44"/>
      <c r="O73" s="45"/>
    </row>
    <row r="74" spans="1:15" ht="15" customHeight="1" x14ac:dyDescent="0.25">
      <c r="A74" s="43"/>
      <c r="B74" s="43"/>
      <c r="C74" s="43"/>
      <c r="D74" s="43"/>
      <c r="E74" s="43"/>
      <c r="F74" s="43"/>
      <c r="G74" s="43"/>
      <c r="H74" s="43"/>
      <c r="I74" s="43"/>
    </row>
    <row r="75" spans="1:15" ht="15" customHeight="1" x14ac:dyDescent="0.25">
      <c r="A75" s="228" t="s">
        <v>63</v>
      </c>
      <c r="B75" s="228"/>
      <c r="C75" s="259"/>
      <c r="D75" s="259"/>
      <c r="E75" s="259"/>
      <c r="F75" s="259"/>
      <c r="G75" s="259"/>
      <c r="H75" s="259"/>
      <c r="I75" s="259"/>
    </row>
    <row r="76" spans="1:15" ht="15" customHeight="1" x14ac:dyDescent="0.25">
      <c r="A76" s="228" t="s">
        <v>64</v>
      </c>
      <c r="B76" s="228"/>
      <c r="C76" s="277"/>
      <c r="D76" s="277"/>
      <c r="E76" s="277"/>
      <c r="F76" s="277"/>
      <c r="G76" s="277"/>
      <c r="H76" s="277"/>
      <c r="I76" s="277"/>
    </row>
    <row r="77" spans="1:15" x14ac:dyDescent="0.25">
      <c r="A77" s="36"/>
      <c r="B77" s="31"/>
      <c r="C77" s="31"/>
      <c r="D77" s="31"/>
      <c r="E77" s="31"/>
      <c r="F77" s="31"/>
      <c r="G77" s="31"/>
      <c r="H77" s="31"/>
      <c r="I77" s="31"/>
    </row>
    <row r="78" spans="1:15" ht="17.25" customHeight="1" x14ac:dyDescent="0.25">
      <c r="A78" s="8"/>
    </row>
    <row r="79" spans="1:15" ht="15" customHeight="1" x14ac:dyDescent="0.25">
      <c r="A79" s="158" t="s">
        <v>65</v>
      </c>
      <c r="B79" s="158"/>
      <c r="C79" s="158"/>
      <c r="D79" s="158"/>
      <c r="E79" s="158"/>
      <c r="F79" s="158"/>
      <c r="G79" s="158"/>
      <c r="H79" s="158"/>
      <c r="I79" s="158"/>
    </row>
    <row r="80" spans="1:15" ht="17.25" customHeight="1" x14ac:dyDescent="0.25">
      <c r="A80" s="158"/>
      <c r="B80" s="158"/>
      <c r="C80" s="158"/>
      <c r="D80" s="158"/>
      <c r="E80" s="158"/>
      <c r="F80" s="158"/>
      <c r="G80" s="158"/>
      <c r="H80" s="158"/>
      <c r="I80" s="158"/>
    </row>
    <row r="81" spans="1:9" x14ac:dyDescent="0.25">
      <c r="A81" s="158"/>
      <c r="B81" s="158"/>
      <c r="C81" s="158"/>
      <c r="D81" s="158"/>
      <c r="E81" s="158"/>
      <c r="F81" s="158"/>
      <c r="G81" s="158"/>
      <c r="H81" s="158"/>
      <c r="I81" s="158"/>
    </row>
    <row r="82" spans="1:9" x14ac:dyDescent="0.25">
      <c r="E82" s="12"/>
      <c r="G82" s="12"/>
    </row>
    <row r="83" spans="1:9" ht="15" customHeight="1" x14ac:dyDescent="0.25">
      <c r="A83" s="11"/>
    </row>
    <row r="84" spans="1:9" x14ac:dyDescent="0.25">
      <c r="A84" s="112" t="s">
        <v>66</v>
      </c>
      <c r="B84" s="112"/>
      <c r="C84" s="112"/>
      <c r="D84" s="112"/>
      <c r="E84" s="112"/>
      <c r="F84" s="112"/>
      <c r="G84" s="112"/>
      <c r="H84" s="112"/>
      <c r="I84" s="112"/>
    </row>
    <row r="85" spans="1:9" x14ac:dyDescent="0.25">
      <c r="A85" s="112"/>
      <c r="B85" s="112"/>
      <c r="C85" s="112"/>
      <c r="D85" s="112"/>
      <c r="E85" s="112"/>
      <c r="F85" s="112"/>
      <c r="G85" s="112"/>
      <c r="H85" s="112"/>
      <c r="I85" s="112"/>
    </row>
    <row r="86" spans="1:9" x14ac:dyDescent="0.25">
      <c r="A86" s="112"/>
      <c r="B86" s="112"/>
      <c r="C86" s="112"/>
      <c r="D86" s="112"/>
      <c r="E86" s="112"/>
      <c r="F86" s="112"/>
      <c r="G86" s="112"/>
      <c r="H86" s="112"/>
      <c r="I86" s="112"/>
    </row>
    <row r="87" spans="1:9" ht="15" customHeight="1" x14ac:dyDescent="0.25">
      <c r="A87" s="112"/>
      <c r="B87" s="112"/>
      <c r="C87" s="112"/>
      <c r="D87" s="112"/>
      <c r="E87" s="112"/>
      <c r="F87" s="112"/>
      <c r="G87" s="112"/>
      <c r="H87" s="112"/>
      <c r="I87" s="112"/>
    </row>
    <row r="88" spans="1:9" ht="15" customHeight="1" x14ac:dyDescent="0.25">
      <c r="A88" s="228" t="s">
        <v>67</v>
      </c>
      <c r="B88" s="228"/>
      <c r="C88" s="228"/>
      <c r="D88" s="228"/>
      <c r="E88" s="228"/>
      <c r="F88" s="47"/>
      <c r="G88" s="47"/>
      <c r="H88" s="47"/>
      <c r="I88" s="88" t="str">
        <f>LEN(A89)&amp;"/500"</f>
        <v>0/500</v>
      </c>
    </row>
    <row r="89" spans="1:9" x14ac:dyDescent="0.25">
      <c r="A89" s="281"/>
      <c r="B89" s="282"/>
      <c r="C89" s="282"/>
      <c r="D89" s="282"/>
      <c r="E89" s="282"/>
      <c r="F89" s="282"/>
      <c r="G89" s="282"/>
      <c r="H89" s="282"/>
      <c r="I89" s="283"/>
    </row>
    <row r="90" spans="1:9" x14ac:dyDescent="0.25">
      <c r="A90" s="287"/>
      <c r="B90" s="288"/>
      <c r="C90" s="288"/>
      <c r="D90" s="288"/>
      <c r="E90" s="288"/>
      <c r="F90" s="288"/>
      <c r="G90" s="288"/>
      <c r="H90" s="288"/>
      <c r="I90" s="289"/>
    </row>
    <row r="91" spans="1:9" x14ac:dyDescent="0.25">
      <c r="A91" s="284"/>
      <c r="B91" s="285"/>
      <c r="C91" s="285"/>
      <c r="D91" s="285"/>
      <c r="E91" s="285"/>
      <c r="F91" s="285"/>
      <c r="G91" s="285"/>
      <c r="H91" s="285"/>
      <c r="I91" s="286"/>
    </row>
    <row r="92" spans="1:9" x14ac:dyDescent="0.25">
      <c r="A92" s="47"/>
      <c r="B92" s="47"/>
      <c r="C92" s="47"/>
      <c r="D92" s="47"/>
      <c r="E92" s="47"/>
      <c r="F92" s="47"/>
      <c r="G92" s="47"/>
      <c r="H92" s="47"/>
      <c r="I92" s="47"/>
    </row>
    <row r="93" spans="1:9" x14ac:dyDescent="0.25">
      <c r="A93" s="112" t="s">
        <v>9</v>
      </c>
      <c r="B93" s="112"/>
      <c r="C93" s="112"/>
      <c r="D93" s="112"/>
      <c r="E93" s="112"/>
      <c r="F93" s="112"/>
      <c r="G93" s="112"/>
      <c r="H93" s="112"/>
      <c r="I93" s="112"/>
    </row>
    <row r="94" spans="1:9" x14ac:dyDescent="0.25">
      <c r="A94" s="112"/>
      <c r="B94" s="112"/>
      <c r="C94" s="112"/>
      <c r="D94" s="112"/>
      <c r="E94" s="112"/>
      <c r="F94" s="112"/>
      <c r="G94" s="112"/>
      <c r="H94" s="112"/>
      <c r="I94" s="112"/>
    </row>
    <row r="95" spans="1:9" x14ac:dyDescent="0.25">
      <c r="A95" s="47"/>
      <c r="B95" s="47"/>
      <c r="C95" s="47"/>
      <c r="D95" s="47"/>
      <c r="E95" s="47"/>
      <c r="F95" s="47"/>
      <c r="G95" s="47"/>
      <c r="H95" s="47"/>
      <c r="I95" s="47"/>
    </row>
    <row r="96" spans="1:9" x14ac:dyDescent="0.25">
      <c r="A96" s="8"/>
    </row>
    <row r="97" spans="1:9" ht="21" x14ac:dyDescent="0.25">
      <c r="A97" s="141" t="s">
        <v>282</v>
      </c>
      <c r="B97" s="141"/>
      <c r="C97" s="141"/>
      <c r="D97" s="141"/>
      <c r="E97" s="141"/>
      <c r="F97" s="141"/>
      <c r="G97" s="141"/>
      <c r="H97" s="141"/>
      <c r="I97" s="141"/>
    </row>
    <row r="98" spans="1:9" ht="15" customHeight="1" x14ac:dyDescent="0.25">
      <c r="A98" s="7"/>
    </row>
    <row r="99" spans="1:9" x14ac:dyDescent="0.25">
      <c r="A99" s="280" t="s">
        <v>10</v>
      </c>
      <c r="B99" s="280"/>
      <c r="C99" s="280"/>
      <c r="D99" s="280"/>
      <c r="E99" s="280"/>
      <c r="F99" s="280"/>
      <c r="G99" s="280"/>
      <c r="H99" s="280"/>
      <c r="I99" s="280"/>
    </row>
    <row r="100" spans="1:9" x14ac:dyDescent="0.25">
      <c r="A100" s="280"/>
      <c r="B100" s="280"/>
      <c r="C100" s="280"/>
      <c r="D100" s="280"/>
      <c r="E100" s="280"/>
      <c r="F100" s="280"/>
      <c r="G100" s="280"/>
      <c r="H100" s="280"/>
      <c r="I100" s="280"/>
    </row>
    <row r="101" spans="1:9" x14ac:dyDescent="0.25">
      <c r="A101" s="313" t="s">
        <v>11</v>
      </c>
      <c r="B101" s="179"/>
      <c r="C101" s="168"/>
      <c r="D101" s="168"/>
      <c r="E101" s="168"/>
      <c r="F101" s="168"/>
      <c r="G101" s="168"/>
      <c r="H101" s="168"/>
      <c r="I101" s="168"/>
    </row>
    <row r="102" spans="1:9" x14ac:dyDescent="0.25">
      <c r="A102" s="86" t="s">
        <v>12</v>
      </c>
      <c r="B102" s="168"/>
      <c r="C102" s="168"/>
      <c r="D102" s="168"/>
      <c r="E102" s="168"/>
      <c r="F102" s="168"/>
      <c r="G102" s="168"/>
      <c r="H102" s="168"/>
      <c r="I102" s="168"/>
    </row>
    <row r="103" spans="1:9" x14ac:dyDescent="0.25">
      <c r="A103" s="86" t="s">
        <v>13</v>
      </c>
      <c r="B103" s="277"/>
      <c r="C103" s="277"/>
      <c r="D103" s="277"/>
      <c r="E103" s="277"/>
      <c r="F103" s="277"/>
      <c r="G103" s="277"/>
      <c r="H103" s="277"/>
      <c r="I103" s="277"/>
    </row>
    <row r="104" spans="1:9" x14ac:dyDescent="0.25">
      <c r="A104" s="86"/>
      <c r="B104" s="31"/>
      <c r="C104" s="31"/>
      <c r="D104" s="31"/>
      <c r="E104" s="31"/>
      <c r="F104" s="31"/>
      <c r="G104" s="31"/>
      <c r="H104" s="31"/>
      <c r="I104" s="31"/>
    </row>
    <row r="105" spans="1:9" ht="17.25" x14ac:dyDescent="0.25">
      <c r="A105" s="265" t="s">
        <v>14</v>
      </c>
      <c r="B105" s="265"/>
      <c r="C105" s="265"/>
      <c r="D105" s="265"/>
      <c r="E105" s="265"/>
      <c r="F105" s="265"/>
      <c r="G105" s="31"/>
      <c r="H105" s="31"/>
      <c r="I105" s="31"/>
    </row>
    <row r="106" spans="1:9" ht="17.25" customHeight="1" x14ac:dyDescent="0.25">
      <c r="A106" s="86" t="s">
        <v>15</v>
      </c>
      <c r="B106" s="168"/>
      <c r="C106" s="168"/>
      <c r="D106" s="168"/>
      <c r="E106" s="168"/>
      <c r="F106" s="168"/>
      <c r="G106" s="168"/>
      <c r="H106" s="168"/>
      <c r="I106" s="168"/>
    </row>
    <row r="107" spans="1:9" ht="17.25" customHeight="1" x14ac:dyDescent="0.25">
      <c r="A107" s="86" t="s">
        <v>16</v>
      </c>
      <c r="B107" s="31"/>
      <c r="C107" s="31"/>
      <c r="D107" s="31"/>
      <c r="E107" s="290"/>
      <c r="F107" s="290"/>
      <c r="G107" s="290"/>
      <c r="H107" s="290"/>
      <c r="I107" s="290"/>
    </row>
    <row r="108" spans="1:9" x14ac:dyDescent="0.25">
      <c r="A108" s="87"/>
      <c r="B108" s="31"/>
      <c r="C108" s="31"/>
      <c r="D108" s="31"/>
      <c r="E108" s="31"/>
      <c r="F108" s="31"/>
      <c r="G108" s="31"/>
      <c r="H108" s="31"/>
      <c r="I108" s="31"/>
    </row>
    <row r="109" spans="1:9" ht="17.25" x14ac:dyDescent="0.25">
      <c r="A109" s="264" t="s">
        <v>284</v>
      </c>
      <c r="B109" s="264"/>
      <c r="C109" s="264"/>
      <c r="D109" s="264"/>
      <c r="E109" s="264"/>
      <c r="F109" s="264"/>
      <c r="G109" s="264"/>
      <c r="H109" s="264"/>
      <c r="I109" s="264"/>
    </row>
    <row r="110" spans="1:9" x14ac:dyDescent="0.25">
      <c r="A110" s="228" t="s">
        <v>283</v>
      </c>
      <c r="B110" s="228"/>
      <c r="C110" s="228"/>
      <c r="D110" s="228"/>
      <c r="G110" s="48"/>
      <c r="H110" s="48"/>
      <c r="I110" s="88" t="str">
        <f>LEN(A111)&amp;"/420"</f>
        <v>0/420</v>
      </c>
    </row>
    <row r="111" spans="1:9" x14ac:dyDescent="0.25">
      <c r="A111" s="170"/>
      <c r="B111" s="171"/>
      <c r="C111" s="171"/>
      <c r="D111" s="171"/>
      <c r="E111" s="171"/>
      <c r="F111" s="171"/>
      <c r="G111" s="171"/>
      <c r="H111" s="171"/>
      <c r="I111" s="172"/>
    </row>
    <row r="112" spans="1:9" x14ac:dyDescent="0.25">
      <c r="A112" s="173"/>
      <c r="B112" s="174"/>
      <c r="C112" s="174"/>
      <c r="D112" s="174"/>
      <c r="E112" s="174"/>
      <c r="F112" s="174"/>
      <c r="G112" s="174"/>
      <c r="H112" s="174"/>
      <c r="I112" s="175"/>
    </row>
    <row r="113" spans="1:10" x14ac:dyDescent="0.25">
      <c r="A113" s="8"/>
      <c r="J113" s="48"/>
    </row>
    <row r="114" spans="1:10" ht="17.25" x14ac:dyDescent="0.25">
      <c r="A114" s="314" t="s">
        <v>285</v>
      </c>
      <c r="B114" s="314"/>
      <c r="C114" s="314"/>
      <c r="D114" s="314"/>
      <c r="E114" s="314"/>
      <c r="F114" s="314"/>
      <c r="G114" s="314"/>
      <c r="H114" s="314"/>
      <c r="I114" s="314"/>
      <c r="J114" s="48"/>
    </row>
    <row r="115" spans="1:10" x14ac:dyDescent="0.25">
      <c r="A115" s="228" t="s">
        <v>283</v>
      </c>
      <c r="B115" s="228"/>
      <c r="C115" s="228"/>
      <c r="D115" s="228"/>
      <c r="G115" s="48"/>
      <c r="H115" s="48"/>
      <c r="I115" s="88" t="str">
        <f>LEN(A116)&amp;"/420"</f>
        <v>0/420</v>
      </c>
      <c r="J115" s="48"/>
    </row>
    <row r="116" spans="1:10" x14ac:dyDescent="0.25">
      <c r="A116" s="170"/>
      <c r="B116" s="171"/>
      <c r="C116" s="171"/>
      <c r="D116" s="171"/>
      <c r="E116" s="171"/>
      <c r="F116" s="171"/>
      <c r="G116" s="171"/>
      <c r="H116" s="171"/>
      <c r="I116" s="172"/>
      <c r="J116" s="48"/>
    </row>
    <row r="117" spans="1:10" x14ac:dyDescent="0.25">
      <c r="A117" s="173"/>
      <c r="B117" s="174"/>
      <c r="C117" s="174"/>
      <c r="D117" s="174"/>
      <c r="E117" s="174"/>
      <c r="F117" s="174"/>
      <c r="G117" s="174"/>
      <c r="H117" s="174"/>
      <c r="I117" s="175"/>
    </row>
    <row r="118" spans="1:10" ht="17.25" x14ac:dyDescent="0.25">
      <c r="A118" s="7"/>
    </row>
    <row r="119" spans="1:10" x14ac:dyDescent="0.25">
      <c r="A119" s="280" t="s">
        <v>286</v>
      </c>
      <c r="B119" s="280"/>
      <c r="C119" s="280"/>
      <c r="D119" s="280"/>
      <c r="E119" s="280"/>
      <c r="F119" s="280"/>
      <c r="G119" s="280"/>
      <c r="H119" s="280"/>
      <c r="I119" s="280"/>
      <c r="J119" s="48"/>
    </row>
    <row r="120" spans="1:10" x14ac:dyDescent="0.25">
      <c r="A120" s="280"/>
      <c r="B120" s="280"/>
      <c r="C120" s="280"/>
      <c r="D120" s="280"/>
      <c r="E120" s="280"/>
      <c r="F120" s="280"/>
      <c r="G120" s="280"/>
      <c r="H120" s="280"/>
      <c r="I120" s="280"/>
      <c r="J120" s="48"/>
    </row>
    <row r="121" spans="1:10" x14ac:dyDescent="0.25">
      <c r="A121" s="142" t="s">
        <v>287</v>
      </c>
      <c r="B121" s="142"/>
      <c r="C121" s="142"/>
      <c r="D121" s="142"/>
      <c r="E121" s="101"/>
      <c r="F121" s="101"/>
      <c r="G121" s="102"/>
      <c r="H121" s="102"/>
      <c r="I121" s="88" t="str">
        <f>LEN(A122)&amp;"/420"</f>
        <v>0/420</v>
      </c>
      <c r="J121" s="48"/>
    </row>
    <row r="122" spans="1:10" x14ac:dyDescent="0.25">
      <c r="A122" s="170"/>
      <c r="B122" s="171"/>
      <c r="C122" s="171"/>
      <c r="D122" s="171"/>
      <c r="E122" s="171"/>
      <c r="F122" s="171"/>
      <c r="G122" s="171"/>
      <c r="H122" s="171"/>
      <c r="I122" s="172"/>
      <c r="J122" s="48"/>
    </row>
    <row r="123" spans="1:10" x14ac:dyDescent="0.25">
      <c r="A123" s="173"/>
      <c r="B123" s="174"/>
      <c r="C123" s="174"/>
      <c r="D123" s="174"/>
      <c r="E123" s="174"/>
      <c r="F123" s="174"/>
      <c r="G123" s="174"/>
      <c r="H123" s="174"/>
      <c r="I123" s="175"/>
    </row>
    <row r="124" spans="1:10" ht="17.25" customHeight="1" x14ac:dyDescent="0.25">
      <c r="A124" s="48"/>
      <c r="B124" s="48"/>
      <c r="C124" s="48"/>
      <c r="D124" s="48"/>
      <c r="E124" s="48"/>
      <c r="F124" s="48"/>
      <c r="G124" s="48"/>
      <c r="H124" s="48"/>
      <c r="I124" s="48"/>
    </row>
    <row r="125" spans="1:10" ht="17.25" customHeight="1" x14ac:dyDescent="0.25">
      <c r="A125" s="113" t="s">
        <v>288</v>
      </c>
      <c r="B125" s="113"/>
      <c r="C125" s="113"/>
      <c r="D125" s="113"/>
      <c r="E125" s="113"/>
      <c r="F125" s="113"/>
      <c r="G125" s="176"/>
      <c r="H125" s="176"/>
      <c r="I125" s="176"/>
    </row>
    <row r="126" spans="1:10" x14ac:dyDescent="0.25">
      <c r="A126" s="86" t="s">
        <v>68</v>
      </c>
      <c r="B126" s="31"/>
      <c r="C126" s="31"/>
      <c r="D126" s="31"/>
      <c r="E126" s="31"/>
      <c r="F126" s="31"/>
      <c r="G126" s="31"/>
      <c r="H126" s="31"/>
      <c r="I126" s="31"/>
      <c r="J126" s="31"/>
    </row>
    <row r="127" spans="1:10" x14ac:dyDescent="0.25">
      <c r="A127" s="89"/>
      <c r="B127" s="31"/>
      <c r="C127" s="31"/>
      <c r="D127" s="31"/>
      <c r="E127" s="31"/>
      <c r="F127" s="31"/>
      <c r="G127" s="31"/>
      <c r="H127" s="31"/>
      <c r="I127" s="31"/>
      <c r="J127" s="31"/>
    </row>
    <row r="128" spans="1:10" x14ac:dyDescent="0.25">
      <c r="A128" s="8"/>
    </row>
    <row r="129" spans="1:9" ht="21" x14ac:dyDescent="0.25">
      <c r="A129" s="141" t="s">
        <v>304</v>
      </c>
      <c r="B129" s="141"/>
      <c r="C129" s="141"/>
      <c r="D129" s="141"/>
      <c r="E129" s="141"/>
      <c r="F129" s="141"/>
      <c r="G129" s="141"/>
      <c r="H129" s="141"/>
      <c r="I129" s="141"/>
    </row>
    <row r="130" spans="1:9" x14ac:dyDescent="0.25">
      <c r="A130" s="13"/>
    </row>
    <row r="131" spans="1:9" x14ac:dyDescent="0.25">
      <c r="A131" s="153" t="s">
        <v>289</v>
      </c>
      <c r="B131" s="153"/>
      <c r="C131" s="153"/>
      <c r="D131" s="153"/>
      <c r="E131" s="153"/>
      <c r="F131" s="153"/>
      <c r="I131" s="88" t="str">
        <f>LEN(A132)&amp;"/2000"</f>
        <v>0/2000</v>
      </c>
    </row>
    <row r="132" spans="1:9" x14ac:dyDescent="0.25">
      <c r="A132" s="159"/>
      <c r="B132" s="160"/>
      <c r="C132" s="160"/>
      <c r="D132" s="160"/>
      <c r="E132" s="160"/>
      <c r="F132" s="160"/>
      <c r="G132" s="160"/>
      <c r="H132" s="160"/>
      <c r="I132" s="161"/>
    </row>
    <row r="133" spans="1:9" x14ac:dyDescent="0.25">
      <c r="A133" s="162"/>
      <c r="B133" s="163"/>
      <c r="C133" s="163"/>
      <c r="D133" s="163"/>
      <c r="E133" s="163"/>
      <c r="F133" s="163"/>
      <c r="G133" s="163"/>
      <c r="H133" s="163"/>
      <c r="I133" s="164"/>
    </row>
    <row r="134" spans="1:9" x14ac:dyDescent="0.25">
      <c r="A134" s="165"/>
      <c r="B134" s="166"/>
      <c r="C134" s="166"/>
      <c r="D134" s="166"/>
      <c r="E134" s="166"/>
      <c r="F134" s="166"/>
      <c r="G134" s="166"/>
      <c r="H134" s="166"/>
      <c r="I134" s="167"/>
    </row>
    <row r="135" spans="1:9" x14ac:dyDescent="0.25">
      <c r="A135" s="15"/>
    </row>
    <row r="136" spans="1:9" x14ac:dyDescent="0.25">
      <c r="A136" s="153" t="s">
        <v>290</v>
      </c>
      <c r="B136" s="153"/>
      <c r="C136" s="153"/>
      <c r="D136" s="153"/>
      <c r="E136" s="153"/>
      <c r="F136" s="153"/>
      <c r="G136" s="153"/>
      <c r="I136" s="88" t="str">
        <f>LEN(A137)&amp;"/2000"</f>
        <v>0/2000</v>
      </c>
    </row>
    <row r="137" spans="1:9" x14ac:dyDescent="0.25">
      <c r="A137" s="159"/>
      <c r="B137" s="160"/>
      <c r="C137" s="160"/>
      <c r="D137" s="160"/>
      <c r="E137" s="160"/>
      <c r="F137" s="160"/>
      <c r="G137" s="160"/>
      <c r="H137" s="160"/>
      <c r="I137" s="161"/>
    </row>
    <row r="138" spans="1:9" x14ac:dyDescent="0.25">
      <c r="A138" s="162"/>
      <c r="B138" s="163"/>
      <c r="C138" s="163"/>
      <c r="D138" s="163"/>
      <c r="E138" s="163"/>
      <c r="F138" s="163"/>
      <c r="G138" s="163"/>
      <c r="H138" s="163"/>
      <c r="I138" s="164"/>
    </row>
    <row r="139" spans="1:9" x14ac:dyDescent="0.25">
      <c r="A139" s="165"/>
      <c r="B139" s="166"/>
      <c r="C139" s="166"/>
      <c r="D139" s="166"/>
      <c r="E139" s="166"/>
      <c r="F139" s="166"/>
      <c r="G139" s="166"/>
      <c r="H139" s="166"/>
      <c r="I139" s="167"/>
    </row>
    <row r="140" spans="1:9" x14ac:dyDescent="0.25">
      <c r="A140" s="11"/>
    </row>
    <row r="141" spans="1:9" x14ac:dyDescent="0.25">
      <c r="A141" s="14" t="s">
        <v>69</v>
      </c>
      <c r="G141" s="168"/>
      <c r="H141" s="168"/>
      <c r="I141" s="88" t="str">
        <f>LEN(G141)&amp;"/15"</f>
        <v>0/15</v>
      </c>
    </row>
    <row r="142" spans="1:9" x14ac:dyDescent="0.25">
      <c r="A142" s="11"/>
    </row>
    <row r="143" spans="1:9" x14ac:dyDescent="0.25">
      <c r="A143" s="14" t="s">
        <v>17</v>
      </c>
    </row>
    <row r="144" spans="1:9" x14ac:dyDescent="0.25">
      <c r="A144" s="14"/>
    </row>
    <row r="145" spans="1:9" ht="15" customHeight="1" x14ac:dyDescent="0.25">
      <c r="A145" s="112" t="s">
        <v>291</v>
      </c>
      <c r="B145" s="112"/>
      <c r="C145" s="112"/>
      <c r="D145" s="112"/>
      <c r="E145" s="112"/>
      <c r="F145" s="112"/>
      <c r="G145" s="112"/>
      <c r="H145" s="112"/>
      <c r="I145" s="112"/>
    </row>
    <row r="146" spans="1:9" x14ac:dyDescent="0.25">
      <c r="A146" s="112"/>
      <c r="B146" s="112"/>
      <c r="C146" s="112"/>
      <c r="D146" s="112"/>
      <c r="E146" s="112"/>
      <c r="F146" s="112"/>
      <c r="G146" s="112"/>
      <c r="H146" s="112"/>
      <c r="I146" s="112"/>
    </row>
    <row r="147" spans="1:9" x14ac:dyDescent="0.25">
      <c r="A147" s="112"/>
      <c r="B147" s="112"/>
      <c r="C147" s="112"/>
      <c r="D147" s="112"/>
      <c r="E147" s="112"/>
      <c r="F147" s="112"/>
      <c r="G147" s="112"/>
      <c r="H147" s="112"/>
      <c r="I147" s="112"/>
    </row>
    <row r="148" spans="1:9" x14ac:dyDescent="0.25">
      <c r="A148" s="112"/>
      <c r="B148" s="112"/>
      <c r="C148" s="112"/>
      <c r="D148" s="112"/>
      <c r="E148" s="112"/>
      <c r="F148" s="112"/>
      <c r="G148" s="112"/>
      <c r="H148" s="112"/>
      <c r="I148" s="112"/>
    </row>
    <row r="149" spans="1:9" s="64" customFormat="1" ht="15" customHeight="1" x14ac:dyDescent="0.25">
      <c r="A149" s="112" t="s">
        <v>292</v>
      </c>
      <c r="B149" s="112"/>
      <c r="C149" s="112"/>
      <c r="D149" s="112"/>
      <c r="E149" s="46"/>
      <c r="F149" s="46"/>
      <c r="G149" s="46"/>
      <c r="H149" s="46"/>
      <c r="I149" s="88" t="str">
        <f>LEN(A150)&amp;"/500"</f>
        <v>0/500</v>
      </c>
    </row>
    <row r="150" spans="1:9" ht="15" customHeight="1" x14ac:dyDescent="0.25">
      <c r="A150" s="149"/>
      <c r="B150" s="150"/>
      <c r="C150" s="150"/>
      <c r="D150" s="150"/>
      <c r="E150" s="150"/>
      <c r="F150" s="150"/>
      <c r="G150" s="150"/>
      <c r="H150" s="150"/>
      <c r="I150" s="151"/>
    </row>
    <row r="151" spans="1:9" x14ac:dyDescent="0.25">
      <c r="A151" s="152"/>
      <c r="B151" s="153"/>
      <c r="C151" s="153"/>
      <c r="D151" s="153"/>
      <c r="E151" s="153"/>
      <c r="F151" s="153"/>
      <c r="G151" s="153"/>
      <c r="H151" s="153"/>
      <c r="I151" s="154"/>
    </row>
    <row r="152" spans="1:9" x14ac:dyDescent="0.25">
      <c r="A152" s="155"/>
      <c r="B152" s="156"/>
      <c r="C152" s="156"/>
      <c r="D152" s="156"/>
      <c r="E152" s="156"/>
      <c r="F152" s="156"/>
      <c r="G152" s="156"/>
      <c r="H152" s="156"/>
      <c r="I152" s="157"/>
    </row>
    <row r="153" spans="1:9" ht="15" customHeight="1" x14ac:dyDescent="0.25">
      <c r="A153" s="49"/>
      <c r="B153" s="49"/>
      <c r="C153" s="49"/>
      <c r="D153" s="49"/>
      <c r="E153" s="49"/>
      <c r="F153" s="49"/>
      <c r="G153" s="49"/>
      <c r="H153" s="49"/>
      <c r="I153" s="49"/>
    </row>
    <row r="154" spans="1:9" x14ac:dyDescent="0.25">
      <c r="A154" s="158" t="s">
        <v>70</v>
      </c>
      <c r="B154" s="158"/>
      <c r="C154" s="158"/>
      <c r="D154" s="158"/>
      <c r="E154" s="158"/>
      <c r="F154" s="158"/>
      <c r="G154" s="158"/>
      <c r="H154" s="158"/>
      <c r="I154" s="158"/>
    </row>
    <row r="155" spans="1:9" ht="15" customHeight="1" x14ac:dyDescent="0.25">
      <c r="A155" s="158"/>
      <c r="B155" s="158"/>
      <c r="C155" s="158"/>
      <c r="D155" s="158"/>
      <c r="E155" s="158"/>
      <c r="F155" s="158"/>
      <c r="G155" s="158"/>
      <c r="H155" s="158"/>
      <c r="I155" s="158"/>
    </row>
    <row r="156" spans="1:9" x14ac:dyDescent="0.25">
      <c r="A156" s="158"/>
      <c r="B156" s="158"/>
      <c r="C156" s="158"/>
      <c r="D156" s="158"/>
      <c r="E156" s="158"/>
      <c r="F156" s="158"/>
      <c r="G156" s="158"/>
      <c r="H156" s="158"/>
      <c r="I156" s="158"/>
    </row>
    <row r="157" spans="1:9" x14ac:dyDescent="0.25">
      <c r="A157" s="50"/>
      <c r="B157" s="50"/>
      <c r="C157" s="50"/>
      <c r="D157" s="50"/>
      <c r="E157" s="50"/>
      <c r="F157" s="50"/>
      <c r="G157" s="50"/>
      <c r="H157" s="50"/>
      <c r="I157" s="50"/>
    </row>
    <row r="158" spans="1:9" ht="15" customHeight="1" x14ac:dyDescent="0.25">
      <c r="A158" s="50"/>
      <c r="B158" s="50"/>
      <c r="C158" s="50"/>
      <c r="D158" s="50"/>
      <c r="E158" s="50"/>
      <c r="F158" s="50"/>
      <c r="G158" s="50"/>
      <c r="H158" s="50"/>
      <c r="I158" s="50"/>
    </row>
    <row r="159" spans="1:9" x14ac:dyDescent="0.25">
      <c r="A159" s="50"/>
      <c r="B159" s="50"/>
      <c r="C159" s="50"/>
      <c r="D159" s="50"/>
      <c r="E159" s="50"/>
      <c r="F159" s="50"/>
      <c r="G159" s="50"/>
      <c r="H159" s="50"/>
      <c r="I159" s="50"/>
    </row>
    <row r="160" spans="1:9" ht="15" customHeight="1" x14ac:dyDescent="0.25">
      <c r="A160" s="7" t="s">
        <v>71</v>
      </c>
      <c r="C160" s="16"/>
      <c r="D160" s="11"/>
    </row>
    <row r="161" spans="1:9" x14ac:dyDescent="0.25">
      <c r="A161" s="11" t="s">
        <v>72</v>
      </c>
    </row>
    <row r="162" spans="1:9" x14ac:dyDescent="0.25">
      <c r="A162" s="17" t="s">
        <v>73</v>
      </c>
      <c r="E162" s="176"/>
      <c r="F162" s="176"/>
      <c r="G162" s="176"/>
      <c r="H162" s="176"/>
      <c r="I162" s="176"/>
    </row>
    <row r="163" spans="1:9" x14ac:dyDescent="0.25">
      <c r="A163" s="11"/>
    </row>
    <row r="164" spans="1:9" x14ac:dyDescent="0.25">
      <c r="A164" s="11" t="s">
        <v>18</v>
      </c>
    </row>
    <row r="165" spans="1:9" ht="15" customHeight="1" x14ac:dyDescent="0.25">
      <c r="A165" s="51" t="s">
        <v>74</v>
      </c>
      <c r="C165" s="143" t="s">
        <v>75</v>
      </c>
      <c r="D165" s="143"/>
      <c r="E165" s="143"/>
      <c r="F165" s="143"/>
      <c r="G165" s="169"/>
      <c r="H165" s="169"/>
      <c r="I165" s="169"/>
    </row>
    <row r="166" spans="1:9" x14ac:dyDescent="0.25">
      <c r="A166" s="11"/>
      <c r="C166" s="17" t="s">
        <v>293</v>
      </c>
      <c r="D166" s="11"/>
      <c r="I166" s="88" t="str">
        <f>LEN(C167)&amp;"/100"</f>
        <v>0/100</v>
      </c>
    </row>
    <row r="167" spans="1:9" ht="18" customHeight="1" x14ac:dyDescent="0.25">
      <c r="A167" s="11"/>
      <c r="B167" s="11"/>
      <c r="C167" s="144"/>
      <c r="D167" s="145"/>
      <c r="E167" s="145"/>
      <c r="F167" s="145"/>
      <c r="G167" s="145"/>
      <c r="H167" s="145"/>
      <c r="I167" s="146"/>
    </row>
    <row r="168" spans="1:9" x14ac:dyDescent="0.25">
      <c r="A168" s="11"/>
      <c r="C168" s="147"/>
      <c r="D168" s="142"/>
      <c r="E168" s="142"/>
      <c r="F168" s="142"/>
      <c r="G168" s="142"/>
      <c r="H168" s="142"/>
      <c r="I168" s="148"/>
    </row>
    <row r="169" spans="1:9" x14ac:dyDescent="0.25">
      <c r="A169" s="11"/>
      <c r="C169" s="41"/>
      <c r="D169" s="41"/>
      <c r="E169" s="41"/>
      <c r="F169" s="41"/>
      <c r="G169" s="41"/>
      <c r="H169" s="41"/>
      <c r="I169" s="41"/>
    </row>
    <row r="170" spans="1:9" x14ac:dyDescent="0.25">
      <c r="A170" s="112" t="s">
        <v>273</v>
      </c>
      <c r="B170" s="112"/>
      <c r="C170" s="112"/>
      <c r="D170" s="46"/>
      <c r="E170" s="58"/>
      <c r="F170" s="58"/>
      <c r="G170" s="58"/>
      <c r="H170" s="58"/>
      <c r="I170" s="58"/>
    </row>
    <row r="172" spans="1:9" x14ac:dyDescent="0.25">
      <c r="A172" s="112" t="s">
        <v>274</v>
      </c>
      <c r="B172" s="112"/>
      <c r="C172" s="112"/>
      <c r="D172" s="46"/>
      <c r="E172" s="58"/>
      <c r="F172" s="58"/>
      <c r="G172" s="58"/>
      <c r="H172" s="58"/>
      <c r="I172" s="58"/>
    </row>
    <row r="173" spans="1:9" x14ac:dyDescent="0.25">
      <c r="C173" s="12"/>
      <c r="D173" s="12"/>
    </row>
    <row r="174" spans="1:9" x14ac:dyDescent="0.25">
      <c r="A174" s="112" t="s">
        <v>131</v>
      </c>
      <c r="B174" s="112"/>
      <c r="C174" s="142"/>
      <c r="D174" s="142"/>
      <c r="E174" s="142"/>
      <c r="F174" s="142"/>
      <c r="G174" s="142"/>
      <c r="H174" s="142"/>
      <c r="I174" s="142"/>
    </row>
    <row r="176" spans="1:9" x14ac:dyDescent="0.25">
      <c r="A176" s="112" t="s">
        <v>19</v>
      </c>
      <c r="B176" s="112"/>
    </row>
    <row r="177" spans="1:15" x14ac:dyDescent="0.25">
      <c r="B177" s="11" t="s">
        <v>132</v>
      </c>
      <c r="C177" s="180"/>
      <c r="D177" s="180"/>
      <c r="E177" s="180"/>
      <c r="F177" s="180"/>
      <c r="G177" s="180"/>
      <c r="H177" s="180"/>
      <c r="I177" s="180"/>
    </row>
    <row r="178" spans="1:15" x14ac:dyDescent="0.25">
      <c r="B178" s="11" t="s">
        <v>133</v>
      </c>
      <c r="C178" s="180"/>
      <c r="D178" s="180"/>
      <c r="E178" s="180"/>
      <c r="F178" s="180"/>
      <c r="G178" s="180"/>
      <c r="H178" s="180"/>
      <c r="I178" s="180"/>
    </row>
    <row r="179" spans="1:15" x14ac:dyDescent="0.25">
      <c r="B179" s="11" t="s">
        <v>134</v>
      </c>
      <c r="C179" s="180"/>
      <c r="D179" s="180"/>
      <c r="E179" s="180"/>
      <c r="F179" s="180"/>
      <c r="G179" s="180"/>
      <c r="H179" s="180"/>
      <c r="I179" s="180"/>
      <c r="N179" s="52"/>
      <c r="O179" s="52"/>
    </row>
    <row r="180" spans="1:15" x14ac:dyDescent="0.25">
      <c r="B180" s="11" t="s">
        <v>135</v>
      </c>
      <c r="C180" s="180"/>
      <c r="D180" s="180"/>
      <c r="E180" s="180"/>
      <c r="F180" s="180"/>
      <c r="G180" s="180"/>
      <c r="H180" s="180"/>
      <c r="I180" s="180"/>
      <c r="N180" s="52"/>
    </row>
    <row r="181" spans="1:15" ht="15" customHeight="1" x14ac:dyDescent="0.25">
      <c r="B181" s="11" t="s">
        <v>136</v>
      </c>
      <c r="C181" s="180"/>
      <c r="D181" s="180"/>
      <c r="E181" s="180"/>
      <c r="F181" s="180"/>
      <c r="G181" s="180"/>
      <c r="H181" s="180"/>
      <c r="I181" s="180"/>
      <c r="N181" s="52"/>
    </row>
    <row r="182" spans="1:15" x14ac:dyDescent="0.25">
      <c r="N182" s="52"/>
    </row>
    <row r="183" spans="1:15" ht="15" customHeight="1" x14ac:dyDescent="0.25">
      <c r="N183" s="52"/>
    </row>
    <row r="184" spans="1:15" ht="17.25" x14ac:dyDescent="0.3">
      <c r="A184" s="237" t="s">
        <v>137</v>
      </c>
      <c r="B184" s="237"/>
      <c r="C184" s="237"/>
      <c r="D184" s="238" t="str">
        <f>IF(OR('Base de données'!A73=TRUE,'Base de données'!A74=TRUE,'Base de données'!A75=TRUE,'Base de données'!A76=TRUE,'Base de données'!A77=TRUE,),"Prioritaire","")</f>
        <v/>
      </c>
      <c r="E184" s="238"/>
      <c r="N184" s="52"/>
    </row>
    <row r="185" spans="1:15" ht="15" customHeight="1" x14ac:dyDescent="0.25">
      <c r="N185" s="52"/>
    </row>
    <row r="190" spans="1:15" x14ac:dyDescent="0.25">
      <c r="C190" s="176"/>
      <c r="D190" s="176"/>
      <c r="E190" s="176"/>
      <c r="F190" s="176"/>
      <c r="G190" s="176"/>
      <c r="H190" s="176"/>
    </row>
    <row r="192" spans="1:15" ht="17.25" x14ac:dyDescent="0.25">
      <c r="A192" s="177" t="s">
        <v>275</v>
      </c>
      <c r="B192" s="177"/>
      <c r="C192" s="177"/>
      <c r="D192" s="177"/>
      <c r="E192" s="177"/>
      <c r="F192" s="92"/>
      <c r="G192" s="92"/>
      <c r="H192" s="92"/>
      <c r="I192" s="92"/>
    </row>
    <row r="193" spans="1:9" ht="17.25" x14ac:dyDescent="0.25">
      <c r="A193" s="93"/>
      <c r="B193" s="93"/>
      <c r="C193" s="93"/>
      <c r="D193" s="93"/>
      <c r="E193" s="93"/>
      <c r="F193" s="92"/>
      <c r="G193" s="92"/>
      <c r="H193" s="92"/>
      <c r="I193" s="92"/>
    </row>
    <row r="194" spans="1:9" ht="17.25" x14ac:dyDescent="0.25">
      <c r="A194" s="93"/>
      <c r="B194" s="93"/>
      <c r="C194" s="93"/>
      <c r="D194" s="93"/>
      <c r="E194" s="93"/>
      <c r="F194" s="92"/>
      <c r="G194" s="92"/>
      <c r="H194" s="92"/>
      <c r="I194" s="92"/>
    </row>
    <row r="195" spans="1:9" ht="15" customHeight="1" x14ac:dyDescent="0.25">
      <c r="A195" s="93"/>
      <c r="B195" s="93"/>
      <c r="C195" s="93"/>
      <c r="D195" s="93"/>
      <c r="E195" s="93"/>
      <c r="F195" s="92"/>
      <c r="G195" s="92"/>
      <c r="H195" s="92"/>
      <c r="I195" s="92"/>
    </row>
    <row r="196" spans="1:9" ht="15" customHeight="1" x14ac:dyDescent="0.25">
      <c r="A196" s="93"/>
      <c r="B196" s="93"/>
      <c r="C196" s="93"/>
      <c r="D196" s="93"/>
      <c r="E196" s="93"/>
      <c r="F196" s="92"/>
      <c r="G196" s="92"/>
      <c r="H196" s="92"/>
      <c r="I196" s="92"/>
    </row>
    <row r="197" spans="1:9" ht="15" customHeight="1" x14ac:dyDescent="0.25">
      <c r="A197" s="93"/>
      <c r="B197" s="93"/>
      <c r="C197" s="93"/>
      <c r="D197" s="93"/>
      <c r="E197" s="93"/>
      <c r="F197" s="92"/>
      <c r="G197" s="92"/>
      <c r="H197" s="92"/>
      <c r="I197" s="92"/>
    </row>
    <row r="198" spans="1:9" ht="15" customHeight="1" x14ac:dyDescent="0.25">
      <c r="A198" s="93"/>
      <c r="B198" s="93"/>
      <c r="C198" s="93"/>
      <c r="D198" s="93"/>
      <c r="E198" s="93"/>
      <c r="F198" s="92"/>
      <c r="G198" s="92"/>
      <c r="H198" s="92"/>
      <c r="I198" s="92"/>
    </row>
    <row r="199" spans="1:9" ht="15" customHeight="1" x14ac:dyDescent="0.25">
      <c r="A199" s="93"/>
      <c r="B199" s="93"/>
      <c r="C199" s="93"/>
      <c r="D199" s="93"/>
      <c r="E199" s="93"/>
      <c r="F199" s="92"/>
      <c r="G199" s="92"/>
      <c r="H199" s="92"/>
      <c r="I199" s="92"/>
    </row>
    <row r="200" spans="1:9" ht="15" customHeight="1" x14ac:dyDescent="0.25">
      <c r="A200" s="93"/>
      <c r="B200" s="93"/>
      <c r="C200" s="93"/>
      <c r="D200" s="93"/>
      <c r="E200" s="93"/>
      <c r="F200" s="92"/>
      <c r="G200" s="92"/>
      <c r="H200" s="92"/>
      <c r="I200" s="92"/>
    </row>
    <row r="201" spans="1:9" ht="15" customHeight="1" x14ac:dyDescent="0.25">
      <c r="A201" s="93"/>
      <c r="B201" s="93"/>
      <c r="C201" s="93"/>
      <c r="D201" s="93"/>
      <c r="E201" s="93"/>
      <c r="F201" s="92"/>
      <c r="G201" s="92"/>
      <c r="H201" s="92"/>
      <c r="I201" s="92"/>
    </row>
    <row r="202" spans="1:9" ht="15" customHeight="1" x14ac:dyDescent="0.25">
      <c r="A202" s="93"/>
      <c r="B202" s="93"/>
      <c r="C202" s="93"/>
      <c r="D202" s="93"/>
      <c r="E202" s="93"/>
      <c r="F202" s="92"/>
      <c r="G202" s="92"/>
      <c r="H202" s="92"/>
      <c r="I202" s="92"/>
    </row>
    <row r="203" spans="1:9" ht="15" customHeight="1" x14ac:dyDescent="0.25">
      <c r="A203" s="93"/>
      <c r="B203" s="93"/>
      <c r="C203" s="93"/>
      <c r="D203" s="93"/>
      <c r="E203" s="93"/>
      <c r="F203" s="92"/>
      <c r="G203" s="92"/>
      <c r="H203" s="92"/>
      <c r="I203" s="92"/>
    </row>
    <row r="204" spans="1:9" ht="15" customHeight="1" x14ac:dyDescent="0.25">
      <c r="A204" s="93"/>
      <c r="B204" s="93"/>
      <c r="C204" s="93"/>
      <c r="D204" s="93"/>
      <c r="E204" s="93"/>
      <c r="F204" s="92"/>
      <c r="G204" s="92"/>
      <c r="H204" s="92"/>
      <c r="I204" s="92"/>
    </row>
    <row r="205" spans="1:9" ht="15" customHeight="1" x14ac:dyDescent="0.25">
      <c r="A205" s="93"/>
      <c r="B205" s="93"/>
      <c r="C205" s="93"/>
      <c r="D205" s="93"/>
      <c r="E205" s="93"/>
      <c r="F205" s="92"/>
      <c r="G205" s="92"/>
      <c r="H205" s="92"/>
      <c r="I205" s="92"/>
    </row>
    <row r="206" spans="1:9" ht="15" customHeight="1" x14ac:dyDescent="0.25">
      <c r="A206" s="93"/>
      <c r="B206" s="93"/>
      <c r="C206" s="93"/>
      <c r="D206" s="93"/>
      <c r="E206" s="93"/>
      <c r="F206" s="92"/>
      <c r="G206" s="92"/>
      <c r="H206" s="92"/>
      <c r="I206" s="92"/>
    </row>
    <row r="207" spans="1:9" ht="15" customHeight="1" x14ac:dyDescent="0.25">
      <c r="A207" s="93"/>
      <c r="B207" s="93"/>
      <c r="C207" s="93"/>
      <c r="D207" s="93"/>
      <c r="E207" s="93"/>
      <c r="F207" s="92"/>
      <c r="G207" s="92"/>
      <c r="H207" s="92"/>
      <c r="I207" s="92"/>
    </row>
    <row r="208" spans="1:9" ht="15" customHeight="1" x14ac:dyDescent="0.25">
      <c r="A208" s="93"/>
      <c r="B208" s="93"/>
      <c r="C208" s="93"/>
      <c r="D208" s="93"/>
      <c r="E208" s="93"/>
      <c r="F208" s="92"/>
      <c r="G208" s="92"/>
      <c r="H208" s="92"/>
      <c r="I208" s="92"/>
    </row>
    <row r="209" spans="1:20" ht="15" customHeight="1" x14ac:dyDescent="0.25">
      <c r="A209" s="93"/>
      <c r="B209" s="93"/>
      <c r="C209" s="93"/>
      <c r="D209" s="93"/>
      <c r="E209" s="93"/>
      <c r="F209" s="92"/>
      <c r="G209" s="92"/>
      <c r="H209" s="92"/>
      <c r="I209" s="92"/>
    </row>
    <row r="210" spans="1:20" ht="15" customHeight="1" x14ac:dyDescent="0.25">
      <c r="A210" s="93"/>
      <c r="B210" s="93"/>
      <c r="C210" s="93"/>
      <c r="D210" s="93"/>
      <c r="E210" s="93"/>
      <c r="F210" s="92"/>
      <c r="G210" s="92"/>
      <c r="H210" s="92"/>
      <c r="I210" s="92"/>
    </row>
    <row r="211" spans="1:20" ht="15" customHeight="1" x14ac:dyDescent="0.25">
      <c r="A211" s="93"/>
      <c r="B211" s="93"/>
      <c r="C211" s="93"/>
      <c r="D211" s="93"/>
      <c r="E211" s="93"/>
      <c r="F211" s="92"/>
      <c r="G211" s="92"/>
      <c r="H211" s="92"/>
      <c r="I211" s="92"/>
    </row>
    <row r="212" spans="1:20" ht="17.25" x14ac:dyDescent="0.25">
      <c r="A212" s="93"/>
      <c r="B212" s="93"/>
      <c r="C212" s="93"/>
      <c r="D212" s="93"/>
      <c r="E212" s="93"/>
      <c r="F212" s="92"/>
      <c r="G212" s="92"/>
      <c r="H212" s="92"/>
      <c r="I212" s="92"/>
    </row>
    <row r="213" spans="1:20" ht="17.25" x14ac:dyDescent="0.25">
      <c r="A213" s="93"/>
      <c r="B213" s="93"/>
      <c r="C213" s="93"/>
      <c r="D213" s="93"/>
      <c r="E213" s="93"/>
      <c r="F213" s="92"/>
      <c r="G213" s="92"/>
      <c r="H213" s="92"/>
      <c r="I213" s="92"/>
    </row>
    <row r="214" spans="1:20" ht="17.25" x14ac:dyDescent="0.25">
      <c r="A214" s="93"/>
      <c r="B214" s="93"/>
      <c r="C214" s="93"/>
      <c r="D214" s="93"/>
      <c r="E214" s="93"/>
      <c r="F214" s="92"/>
      <c r="G214" s="92"/>
      <c r="H214" s="92"/>
      <c r="I214" s="92"/>
    </row>
    <row r="215" spans="1:20" ht="17.25" x14ac:dyDescent="0.25">
      <c r="A215" s="93"/>
      <c r="B215" s="93"/>
      <c r="C215" s="93"/>
      <c r="D215" s="93"/>
      <c r="E215" s="93"/>
      <c r="F215" s="92"/>
      <c r="G215" s="92"/>
      <c r="H215" s="92"/>
      <c r="I215" s="92"/>
    </row>
    <row r="216" spans="1:20" ht="17.25" x14ac:dyDescent="0.25">
      <c r="A216" s="93"/>
      <c r="B216" s="93"/>
      <c r="C216" s="93"/>
      <c r="D216" s="93"/>
      <c r="E216" s="93"/>
      <c r="F216" s="92"/>
      <c r="G216" s="92"/>
      <c r="H216" s="92"/>
      <c r="I216" s="92"/>
    </row>
    <row r="217" spans="1:20" ht="17.25" x14ac:dyDescent="0.25">
      <c r="A217" s="93"/>
      <c r="B217" s="93"/>
      <c r="C217" s="93"/>
      <c r="D217" s="93"/>
      <c r="E217" s="93"/>
      <c r="F217" s="92"/>
      <c r="G217" s="92"/>
      <c r="H217" s="92"/>
      <c r="I217" s="92"/>
    </row>
    <row r="218" spans="1:20" ht="15" customHeight="1" x14ac:dyDescent="0.25">
      <c r="A218" s="93"/>
      <c r="B218" s="93"/>
      <c r="C218" s="93"/>
      <c r="D218" s="93"/>
      <c r="E218" s="93"/>
      <c r="F218" s="92"/>
      <c r="G218" s="92"/>
      <c r="H218" s="92"/>
      <c r="I218" s="92"/>
    </row>
    <row r="219" spans="1:20" ht="15" customHeight="1" x14ac:dyDescent="0.25">
      <c r="A219" s="93"/>
      <c r="B219" s="93"/>
      <c r="C219" s="93"/>
      <c r="D219" s="93"/>
      <c r="E219" s="93"/>
      <c r="F219" s="92"/>
      <c r="G219" s="92"/>
      <c r="H219" s="92"/>
      <c r="I219" s="92"/>
    </row>
    <row r="220" spans="1:20" ht="15" customHeight="1" x14ac:dyDescent="0.25">
      <c r="A220" s="93"/>
      <c r="B220" s="93"/>
      <c r="C220" s="93"/>
      <c r="D220" s="93"/>
      <c r="E220" s="93"/>
      <c r="F220" s="92"/>
      <c r="G220" s="92"/>
      <c r="H220" s="92"/>
      <c r="I220" s="92"/>
    </row>
    <row r="221" spans="1:20" ht="17.25" x14ac:dyDescent="0.25">
      <c r="A221" s="93"/>
      <c r="B221" s="93"/>
      <c r="C221" s="93"/>
      <c r="D221" s="93"/>
      <c r="E221" s="93"/>
      <c r="F221" s="92"/>
      <c r="G221" s="92"/>
      <c r="H221" s="92"/>
      <c r="I221" s="92"/>
    </row>
    <row r="222" spans="1:20" ht="17.25" x14ac:dyDescent="0.25">
      <c r="A222" s="93"/>
      <c r="B222" s="93"/>
      <c r="C222" s="93"/>
      <c r="D222" s="93"/>
      <c r="E222" s="93"/>
      <c r="F222" s="92"/>
      <c r="G222" s="92"/>
      <c r="H222" s="92"/>
      <c r="I222" s="92"/>
    </row>
    <row r="223" spans="1:20" ht="17.25" x14ac:dyDescent="0.25">
      <c r="A223" s="93"/>
      <c r="B223" s="93"/>
      <c r="C223" s="93"/>
      <c r="D223" s="93"/>
      <c r="E223" s="93"/>
      <c r="F223" s="92"/>
      <c r="G223" s="92"/>
      <c r="H223" s="92"/>
      <c r="I223" s="92"/>
      <c r="T223" s="40"/>
    </row>
    <row r="224" spans="1:20" ht="17.25" x14ac:dyDescent="0.25">
      <c r="A224" s="93"/>
      <c r="B224" s="93"/>
      <c r="C224" s="93"/>
      <c r="D224" s="93"/>
      <c r="E224" s="93"/>
      <c r="F224" s="92"/>
      <c r="G224" s="92"/>
      <c r="H224" s="92"/>
      <c r="I224" s="92"/>
      <c r="T224" s="40"/>
    </row>
    <row r="225" spans="1:20" ht="17.25" x14ac:dyDescent="0.25">
      <c r="A225" s="93"/>
      <c r="B225" s="93"/>
      <c r="C225" s="93"/>
      <c r="D225" s="93"/>
      <c r="E225" s="93"/>
      <c r="F225" s="92"/>
      <c r="G225" s="92"/>
      <c r="H225" s="92"/>
      <c r="I225" s="92"/>
      <c r="T225" s="40"/>
    </row>
    <row r="226" spans="1:20" ht="17.25" x14ac:dyDescent="0.25">
      <c r="A226" s="93"/>
      <c r="B226" s="93"/>
      <c r="C226" s="93"/>
      <c r="D226" s="93"/>
      <c r="E226" s="93"/>
      <c r="F226" s="92"/>
      <c r="G226" s="92"/>
      <c r="H226" s="92"/>
      <c r="I226" s="92"/>
      <c r="T226" s="40"/>
    </row>
    <row r="227" spans="1:20" ht="15" customHeight="1" x14ac:dyDescent="0.25">
      <c r="A227" s="93"/>
      <c r="B227" s="93"/>
      <c r="C227" s="93"/>
      <c r="D227" s="93"/>
      <c r="E227" s="93"/>
      <c r="F227" s="92"/>
      <c r="G227" s="92"/>
      <c r="H227" s="92"/>
      <c r="I227" s="92"/>
      <c r="T227" s="40"/>
    </row>
    <row r="228" spans="1:20" ht="15" customHeight="1" x14ac:dyDescent="0.25">
      <c r="A228" s="93"/>
      <c r="B228" s="93"/>
      <c r="C228" s="93"/>
      <c r="D228" s="93"/>
      <c r="E228" s="93"/>
      <c r="F228" s="92"/>
      <c r="G228" s="92"/>
      <c r="H228" s="92"/>
      <c r="I228" s="92"/>
      <c r="N228" s="52"/>
    </row>
    <row r="229" spans="1:20" ht="17.25" x14ac:dyDescent="0.25">
      <c r="A229" s="93"/>
      <c r="B229" s="93"/>
      <c r="C229" s="93"/>
      <c r="D229" s="93"/>
      <c r="E229" s="93"/>
      <c r="F229" s="92"/>
      <c r="G229" s="92"/>
      <c r="H229" s="92"/>
      <c r="I229" s="92"/>
      <c r="N229" s="52"/>
    </row>
    <row r="230" spans="1:20" ht="15" customHeight="1" x14ac:dyDescent="0.25">
      <c r="A230" s="93"/>
      <c r="B230" s="93"/>
      <c r="C230" s="93"/>
      <c r="D230" s="93"/>
      <c r="E230" s="93"/>
      <c r="F230" s="92"/>
      <c r="G230" s="92"/>
      <c r="H230" s="92"/>
      <c r="I230" s="92"/>
      <c r="N230" s="52"/>
    </row>
    <row r="231" spans="1:20" ht="15" customHeight="1" x14ac:dyDescent="0.25">
      <c r="A231" s="93"/>
      <c r="B231" s="93"/>
      <c r="C231" s="93"/>
      <c r="D231" s="93"/>
      <c r="E231" s="93"/>
      <c r="F231" s="92"/>
      <c r="G231" s="92"/>
      <c r="H231" s="92"/>
      <c r="I231" s="92"/>
      <c r="N231" s="52"/>
    </row>
    <row r="232" spans="1:20" ht="17.25" x14ac:dyDescent="0.25">
      <c r="A232" s="93"/>
      <c r="B232" s="93"/>
      <c r="C232" s="93"/>
      <c r="D232" s="93"/>
      <c r="E232" s="93"/>
      <c r="F232" s="92"/>
      <c r="G232" s="92"/>
      <c r="H232" s="92"/>
      <c r="I232" s="92"/>
      <c r="N232" s="52"/>
    </row>
    <row r="233" spans="1:20" ht="17.25" customHeight="1" x14ac:dyDescent="0.25">
      <c r="A233" s="93"/>
      <c r="B233" s="93"/>
      <c r="C233" s="93"/>
      <c r="D233" s="98"/>
      <c r="E233" s="98"/>
      <c r="F233" s="99"/>
      <c r="G233" s="99"/>
      <c r="H233" s="99"/>
      <c r="I233" s="99"/>
      <c r="N233" s="52"/>
    </row>
    <row r="234" spans="1:20" ht="17.25" x14ac:dyDescent="0.25">
      <c r="A234" s="93"/>
      <c r="B234" s="93"/>
      <c r="C234" s="100"/>
      <c r="D234" s="247"/>
      <c r="E234" s="248"/>
      <c r="F234" s="248"/>
      <c r="G234" s="248"/>
      <c r="H234" s="248"/>
      <c r="I234" s="249"/>
      <c r="N234" s="52"/>
    </row>
    <row r="235" spans="1:20" ht="17.25" x14ac:dyDescent="0.25">
      <c r="A235" s="93"/>
      <c r="B235" s="93"/>
      <c r="C235" s="100"/>
      <c r="D235" s="250"/>
      <c r="E235" s="251"/>
      <c r="F235" s="251"/>
      <c r="G235" s="251"/>
      <c r="H235" s="251"/>
      <c r="I235" s="252"/>
      <c r="N235" s="52"/>
    </row>
    <row r="236" spans="1:20" ht="17.25" x14ac:dyDescent="0.25">
      <c r="A236" s="93"/>
      <c r="B236" s="93"/>
      <c r="C236" s="93"/>
      <c r="D236" s="93"/>
      <c r="E236" s="93"/>
      <c r="F236" s="93"/>
      <c r="G236" s="93"/>
      <c r="H236" s="93"/>
      <c r="I236" s="93"/>
      <c r="N236" s="52"/>
    </row>
    <row r="237" spans="1:20" ht="17.25" x14ac:dyDescent="0.25">
      <c r="A237" s="93"/>
      <c r="B237" s="93"/>
      <c r="C237" s="93"/>
      <c r="D237" s="93"/>
      <c r="E237" s="93"/>
      <c r="F237" s="92"/>
      <c r="G237" s="92"/>
      <c r="H237" s="92"/>
      <c r="I237" s="92"/>
      <c r="M237" s="52"/>
      <c r="N237" s="52"/>
    </row>
    <row r="238" spans="1:20" ht="17.25" x14ac:dyDescent="0.25">
      <c r="A238" s="7" t="s">
        <v>20</v>
      </c>
      <c r="N238" s="52"/>
    </row>
    <row r="239" spans="1:20" x14ac:dyDescent="0.25">
      <c r="A239" s="12"/>
      <c r="N239" s="52"/>
    </row>
    <row r="240" spans="1:20" x14ac:dyDescent="0.25">
      <c r="A240" s="12"/>
      <c r="N240" s="52"/>
    </row>
    <row r="241" spans="1:9" x14ac:dyDescent="0.25">
      <c r="A241" s="12"/>
    </row>
    <row r="242" spans="1:9" x14ac:dyDescent="0.25">
      <c r="A242" s="133" t="s">
        <v>21</v>
      </c>
      <c r="B242" s="133"/>
    </row>
    <row r="243" spans="1:9" x14ac:dyDescent="0.25">
      <c r="A243" s="11"/>
    </row>
    <row r="244" spans="1:9" x14ac:dyDescent="0.25">
      <c r="A244" s="5"/>
    </row>
    <row r="245" spans="1:9" ht="17.25" x14ac:dyDescent="0.25">
      <c r="A245" s="7" t="s">
        <v>138</v>
      </c>
    </row>
    <row r="246" spans="1:9" x14ac:dyDescent="0.25">
      <c r="A246" s="291" t="s">
        <v>50</v>
      </c>
      <c r="B246" s="291"/>
      <c r="C246" s="291"/>
      <c r="D246" s="291"/>
      <c r="E246" s="42" t="str">
        <f>LEN(A247)&amp;"/2240"</f>
        <v>0/2240</v>
      </c>
    </row>
    <row r="247" spans="1:9" x14ac:dyDescent="0.25">
      <c r="A247" s="298"/>
      <c r="B247" s="299"/>
      <c r="C247" s="299"/>
      <c r="D247" s="299"/>
      <c r="E247" s="299"/>
      <c r="F247" s="299"/>
      <c r="G247" s="299"/>
      <c r="H247" s="299"/>
      <c r="I247" s="300"/>
    </row>
    <row r="248" spans="1:9" x14ac:dyDescent="0.25">
      <c r="A248" s="301"/>
      <c r="B248" s="302"/>
      <c r="C248" s="302"/>
      <c r="D248" s="302"/>
      <c r="E248" s="302"/>
      <c r="F248" s="302"/>
      <c r="G248" s="302"/>
      <c r="H248" s="302"/>
      <c r="I248" s="303"/>
    </row>
    <row r="249" spans="1:9" x14ac:dyDescent="0.25">
      <c r="A249" s="304"/>
      <c r="B249" s="305"/>
      <c r="C249" s="305"/>
      <c r="D249" s="305"/>
      <c r="E249" s="305"/>
      <c r="F249" s="305"/>
      <c r="G249" s="305"/>
      <c r="H249" s="305"/>
      <c r="I249" s="306"/>
    </row>
    <row r="250" spans="1:9" x14ac:dyDescent="0.25">
      <c r="A250" s="8"/>
    </row>
    <row r="251" spans="1:9" ht="17.25" x14ac:dyDescent="0.25">
      <c r="A251" s="7" t="s">
        <v>139</v>
      </c>
    </row>
    <row r="252" spans="1:9" x14ac:dyDescent="0.25">
      <c r="A252" s="291" t="s">
        <v>50</v>
      </c>
      <c r="B252" s="291"/>
      <c r="C252" s="291"/>
      <c r="D252" s="291"/>
      <c r="E252" s="42" t="str">
        <f>LEN(A253)&amp;"/1120"</f>
        <v>0/1120</v>
      </c>
    </row>
    <row r="253" spans="1:9" x14ac:dyDescent="0.25">
      <c r="A253" s="307"/>
      <c r="B253" s="308"/>
      <c r="C253" s="308"/>
      <c r="D253" s="308"/>
      <c r="E253" s="308"/>
      <c r="F253" s="308"/>
      <c r="G253" s="308"/>
      <c r="H253" s="308"/>
      <c r="I253" s="309"/>
    </row>
    <row r="254" spans="1:9" x14ac:dyDescent="0.25">
      <c r="A254" s="310"/>
      <c r="B254" s="311"/>
      <c r="C254" s="311"/>
      <c r="D254" s="311"/>
      <c r="E254" s="311"/>
      <c r="F254" s="311"/>
      <c r="G254" s="311"/>
      <c r="H254" s="311"/>
      <c r="I254" s="312"/>
    </row>
    <row r="255" spans="1:9" ht="17.25" customHeight="1" x14ac:dyDescent="0.25">
      <c r="A255" s="8"/>
    </row>
    <row r="256" spans="1:9" ht="17.25" customHeight="1" x14ac:dyDescent="0.25">
      <c r="A256" s="181" t="s">
        <v>140</v>
      </c>
      <c r="B256" s="181"/>
      <c r="C256" s="181"/>
      <c r="D256" s="181"/>
      <c r="E256" s="181"/>
      <c r="F256" s="181"/>
      <c r="G256" s="181"/>
      <c r="H256" s="181"/>
      <c r="I256" s="181"/>
    </row>
    <row r="257" spans="1:9" ht="17.25" customHeight="1" x14ac:dyDescent="0.25">
      <c r="A257" s="181"/>
      <c r="B257" s="181"/>
      <c r="C257" s="181"/>
      <c r="D257" s="181"/>
      <c r="E257" s="181"/>
      <c r="F257" s="181"/>
      <c r="G257" s="181"/>
      <c r="H257" s="181"/>
      <c r="I257" s="181"/>
    </row>
    <row r="258" spans="1:9" x14ac:dyDescent="0.25">
      <c r="A258" s="291" t="s">
        <v>50</v>
      </c>
      <c r="B258" s="291"/>
      <c r="C258" s="291"/>
      <c r="D258" s="291"/>
      <c r="E258" s="42" t="str">
        <f>LEN(A259)&amp;"/2240"</f>
        <v>0/2240</v>
      </c>
    </row>
    <row r="259" spans="1:9" x14ac:dyDescent="0.25">
      <c r="A259" s="292"/>
      <c r="B259" s="293"/>
      <c r="C259" s="293"/>
      <c r="D259" s="293"/>
      <c r="E259" s="293"/>
      <c r="F259" s="293"/>
      <c r="G259" s="293"/>
      <c r="H259" s="293"/>
      <c r="I259" s="294"/>
    </row>
    <row r="260" spans="1:9" x14ac:dyDescent="0.25">
      <c r="A260" s="295"/>
      <c r="B260" s="296"/>
      <c r="C260" s="296"/>
      <c r="D260" s="296"/>
      <c r="E260" s="296"/>
      <c r="F260" s="296"/>
      <c r="G260" s="296"/>
      <c r="H260" s="296"/>
      <c r="I260" s="297"/>
    </row>
    <row r="261" spans="1:9" ht="17.25" x14ac:dyDescent="0.25">
      <c r="A261" s="60"/>
      <c r="B261" s="60"/>
      <c r="C261" s="60"/>
      <c r="D261" s="60"/>
      <c r="E261" s="60"/>
      <c r="F261" s="60"/>
      <c r="G261" s="60"/>
      <c r="H261" s="60"/>
      <c r="I261" s="60"/>
    </row>
    <row r="262" spans="1:9" ht="17.25" x14ac:dyDescent="0.25">
      <c r="A262" s="181" t="s">
        <v>141</v>
      </c>
      <c r="B262" s="181"/>
      <c r="C262" s="181"/>
      <c r="D262" s="181"/>
      <c r="E262" s="181"/>
      <c r="F262" s="181"/>
      <c r="G262" s="60"/>
      <c r="H262" s="60"/>
      <c r="I262" s="60"/>
    </row>
    <row r="263" spans="1:9" ht="17.25" x14ac:dyDescent="0.25">
      <c r="A263" s="7"/>
      <c r="B263" s="60"/>
      <c r="C263" s="60"/>
      <c r="D263" s="60"/>
      <c r="E263" s="60"/>
      <c r="F263" s="60"/>
      <c r="G263" s="60"/>
      <c r="H263" s="60"/>
      <c r="I263" s="60"/>
    </row>
    <row r="264" spans="1:9" ht="17.25" customHeight="1" x14ac:dyDescent="0.25">
      <c r="A264" s="7" t="s">
        <v>22</v>
      </c>
    </row>
    <row r="265" spans="1:9" x14ac:dyDescent="0.25">
      <c r="A265" s="253" t="s">
        <v>321</v>
      </c>
      <c r="B265" s="253"/>
      <c r="C265" s="253"/>
      <c r="D265" s="253"/>
      <c r="E265" s="253"/>
    </row>
    <row r="266" spans="1:9" x14ac:dyDescent="0.25">
      <c r="A266" s="18"/>
    </row>
    <row r="267" spans="1:9" ht="17.25" customHeight="1" x14ac:dyDescent="0.2">
      <c r="A267" s="18"/>
      <c r="B267" s="245" t="s">
        <v>143</v>
      </c>
      <c r="C267" s="245"/>
      <c r="D267" s="245"/>
      <c r="E267" s="245"/>
      <c r="F267" s="245"/>
      <c r="G267" s="245"/>
      <c r="H267" s="176"/>
      <c r="I267" s="176"/>
    </row>
    <row r="268" spans="1:9" ht="17.25" customHeight="1" x14ac:dyDescent="0.2">
      <c r="A268" s="18"/>
      <c r="B268" s="245" t="s">
        <v>142</v>
      </c>
      <c r="C268" s="245"/>
    </row>
    <row r="269" spans="1:9" ht="17.25" customHeight="1" x14ac:dyDescent="0.25">
      <c r="A269" s="18"/>
    </row>
    <row r="270" spans="1:9" ht="17.25" customHeight="1" x14ac:dyDescent="0.25">
      <c r="A270" s="18"/>
    </row>
    <row r="271" spans="1:9" ht="17.25" customHeight="1" x14ac:dyDescent="0.25">
      <c r="A271" s="18"/>
    </row>
    <row r="272" spans="1:9" ht="17.25" customHeight="1" x14ac:dyDescent="0.25">
      <c r="A272" s="18"/>
    </row>
    <row r="273" spans="1:9" x14ac:dyDescent="0.25">
      <c r="A273" s="18"/>
    </row>
    <row r="274" spans="1:9" x14ac:dyDescent="0.25">
      <c r="A274" s="18"/>
    </row>
    <row r="275" spans="1:9" ht="15" customHeight="1" x14ac:dyDescent="0.25">
      <c r="A275" s="18"/>
      <c r="C275" s="176"/>
      <c r="D275" s="176"/>
      <c r="E275" s="176"/>
      <c r="F275" s="176"/>
      <c r="G275" s="176"/>
      <c r="H275" s="176"/>
      <c r="I275" s="176"/>
    </row>
    <row r="276" spans="1:9" ht="15" customHeight="1" x14ac:dyDescent="0.25"/>
    <row r="277" spans="1:9" x14ac:dyDescent="0.2">
      <c r="B277" s="245" t="s">
        <v>144</v>
      </c>
      <c r="C277" s="245"/>
      <c r="D277" s="245"/>
      <c r="E277" s="245"/>
      <c r="F277" s="245"/>
      <c r="G277" s="245"/>
      <c r="H277" s="176"/>
      <c r="I277" s="176"/>
    </row>
    <row r="279" spans="1:9" x14ac:dyDescent="0.2">
      <c r="B279" s="245" t="s">
        <v>145</v>
      </c>
      <c r="C279" s="245"/>
      <c r="D279" s="245"/>
      <c r="E279" s="245"/>
      <c r="F279" s="245"/>
      <c r="G279" s="61"/>
      <c r="I279" s="42" t="str">
        <f>LEN(B280)&amp;"/100"</f>
        <v>0/100</v>
      </c>
    </row>
    <row r="280" spans="1:9" ht="15" customHeight="1" x14ac:dyDescent="0.2">
      <c r="B280" s="246"/>
      <c r="C280" s="246"/>
      <c r="D280" s="246"/>
      <c r="E280" s="246"/>
      <c r="F280" s="246"/>
      <c r="G280" s="246"/>
      <c r="H280" s="246"/>
      <c r="I280" s="246"/>
    </row>
    <row r="282" spans="1:9" x14ac:dyDescent="0.25">
      <c r="I282" s="42" t="str">
        <f>LEN(B283)&amp;"/310"</f>
        <v>0/310</v>
      </c>
    </row>
    <row r="283" spans="1:9" x14ac:dyDescent="0.25">
      <c r="B283" s="240"/>
      <c r="C283" s="241"/>
      <c r="D283" s="241"/>
      <c r="E283" s="241"/>
      <c r="F283" s="241"/>
      <c r="G283" s="241"/>
      <c r="H283" s="241"/>
      <c r="I283" s="242"/>
    </row>
    <row r="284" spans="1:9" x14ac:dyDescent="0.25">
      <c r="B284" s="243"/>
      <c r="C284" s="224"/>
      <c r="D284" s="224"/>
      <c r="E284" s="224"/>
      <c r="F284" s="224"/>
      <c r="G284" s="224"/>
      <c r="H284" s="224"/>
      <c r="I284" s="244"/>
    </row>
    <row r="285" spans="1:9" x14ac:dyDescent="0.25">
      <c r="B285" s="62"/>
      <c r="C285" s="62"/>
      <c r="D285" s="62"/>
      <c r="E285" s="62"/>
      <c r="F285" s="62"/>
      <c r="G285" s="62"/>
      <c r="H285" s="62"/>
      <c r="I285" s="62"/>
    </row>
    <row r="286" spans="1:9" x14ac:dyDescent="0.25">
      <c r="A286" s="109" t="s">
        <v>310</v>
      </c>
      <c r="B286" s="109"/>
      <c r="C286" s="109"/>
      <c r="D286" s="109"/>
      <c r="E286" s="109"/>
      <c r="F286" s="109"/>
      <c r="G286" s="109"/>
      <c r="H286" s="109"/>
      <c r="I286" s="109"/>
    </row>
    <row r="287" spans="1:9" ht="15" customHeight="1" x14ac:dyDescent="0.25">
      <c r="A287"/>
      <c r="B287"/>
      <c r="C287"/>
      <c r="D287"/>
      <c r="E287"/>
      <c r="F287"/>
      <c r="G287"/>
      <c r="H287"/>
      <c r="I287"/>
    </row>
    <row r="288" spans="1:9" ht="15" customHeight="1" x14ac:dyDescent="0.25">
      <c r="A288" s="11"/>
    </row>
    <row r="289" spans="1:9" ht="17.25" x14ac:dyDescent="0.25">
      <c r="A289" s="7"/>
    </row>
    <row r="290" spans="1:9" ht="15" customHeight="1" x14ac:dyDescent="0.25">
      <c r="A290" s="7"/>
    </row>
    <row r="291" spans="1:9" ht="15" customHeight="1" x14ac:dyDescent="0.25">
      <c r="A291" s="7"/>
    </row>
    <row r="292" spans="1:9" ht="17.25" x14ac:dyDescent="0.25">
      <c r="A292" s="113" t="s">
        <v>23</v>
      </c>
      <c r="B292" s="113"/>
    </row>
    <row r="293" spans="1:9" x14ac:dyDescent="0.25">
      <c r="A293" s="133" t="s">
        <v>24</v>
      </c>
      <c r="B293" s="133"/>
      <c r="C293" s="133"/>
      <c r="D293" s="238"/>
      <c r="E293" s="238"/>
      <c r="F293" s="238"/>
      <c r="G293" s="238"/>
      <c r="H293" s="238"/>
      <c r="I293" s="238"/>
    </row>
    <row r="294" spans="1:9" x14ac:dyDescent="0.25">
      <c r="A294" s="63"/>
      <c r="B294" s="63"/>
      <c r="C294" s="63"/>
      <c r="D294" s="239" t="s">
        <v>155</v>
      </c>
      <c r="E294" s="239"/>
      <c r="F294" s="224"/>
      <c r="G294" s="224"/>
      <c r="H294" s="224"/>
      <c r="I294" s="224"/>
    </row>
    <row r="295" spans="1:9" x14ac:dyDescent="0.25">
      <c r="A295" s="19"/>
    </row>
    <row r="296" spans="1:9" x14ac:dyDescent="0.25">
      <c r="A296" s="133" t="s">
        <v>25</v>
      </c>
      <c r="B296" s="133"/>
      <c r="C296" s="133"/>
      <c r="D296" s="238"/>
      <c r="E296" s="238"/>
      <c r="F296" s="238"/>
      <c r="G296" s="238"/>
      <c r="H296" s="238"/>
      <c r="I296" s="238"/>
    </row>
    <row r="297" spans="1:9" x14ac:dyDescent="0.25">
      <c r="A297" s="21"/>
      <c r="D297" s="239" t="s">
        <v>155</v>
      </c>
      <c r="E297" s="239"/>
      <c r="F297" s="224"/>
      <c r="G297" s="224"/>
      <c r="H297" s="224"/>
      <c r="I297" s="224"/>
    </row>
    <row r="298" spans="1:9" x14ac:dyDescent="0.25">
      <c r="A298" s="21"/>
      <c r="D298" s="91"/>
      <c r="E298" s="91"/>
      <c r="F298" s="62"/>
      <c r="G298" s="62"/>
      <c r="H298" s="62"/>
      <c r="I298" s="62"/>
    </row>
    <row r="299" spans="1:9" ht="15" customHeight="1" x14ac:dyDescent="0.25">
      <c r="A299" s="110" t="s">
        <v>314</v>
      </c>
      <c r="B299" s="110"/>
      <c r="C299" s="110"/>
      <c r="D299" s="110"/>
      <c r="E299" s="110"/>
      <c r="F299" s="62"/>
      <c r="G299" s="62"/>
      <c r="H299" s="62"/>
      <c r="I299" s="62"/>
    </row>
    <row r="300" spans="1:9" x14ac:dyDescent="0.25">
      <c r="A300" s="111" t="s">
        <v>315</v>
      </c>
      <c r="B300" s="111"/>
      <c r="C300" s="111"/>
      <c r="D300" s="111"/>
      <c r="E300" s="111"/>
      <c r="F300" s="111"/>
      <c r="G300" s="111"/>
      <c r="H300" s="111"/>
      <c r="I300" s="62"/>
    </row>
    <row r="301" spans="1:9" x14ac:dyDescent="0.25">
      <c r="A301" s="111" t="s">
        <v>316</v>
      </c>
      <c r="B301" s="111"/>
      <c r="C301" s="111"/>
      <c r="D301" s="111"/>
      <c r="E301" s="111"/>
      <c r="F301" s="111"/>
      <c r="G301" s="111"/>
      <c r="H301" s="111"/>
      <c r="I301" s="62"/>
    </row>
    <row r="302" spans="1:9" x14ac:dyDescent="0.25">
      <c r="A302" s="112" t="s">
        <v>317</v>
      </c>
      <c r="B302" s="112"/>
      <c r="C302" s="112"/>
      <c r="D302" s="112"/>
      <c r="E302" s="112"/>
      <c r="F302" s="112"/>
      <c r="G302" s="112"/>
      <c r="H302" s="112"/>
      <c r="I302" s="112"/>
    </row>
    <row r="303" spans="1:9" x14ac:dyDescent="0.25">
      <c r="A303" s="112"/>
      <c r="B303" s="112"/>
      <c r="C303" s="112"/>
      <c r="D303" s="112"/>
      <c r="E303" s="112"/>
      <c r="F303" s="112"/>
      <c r="G303" s="112"/>
      <c r="H303" s="112"/>
      <c r="I303" s="112"/>
    </row>
    <row r="304" spans="1:9" x14ac:dyDescent="0.25">
      <c r="A304" s="21"/>
      <c r="D304" s="91"/>
      <c r="E304" s="91"/>
      <c r="F304" s="62"/>
      <c r="G304" s="62"/>
      <c r="H304" s="62"/>
      <c r="I304" s="62"/>
    </row>
    <row r="305" spans="1:18" x14ac:dyDescent="0.25">
      <c r="A305" s="153" t="s">
        <v>166</v>
      </c>
      <c r="B305" s="153"/>
      <c r="C305" s="153"/>
      <c r="D305" s="153"/>
      <c r="E305" s="153"/>
      <c r="F305" s="153"/>
      <c r="G305" s="153"/>
      <c r="H305" s="153"/>
      <c r="I305" s="42" t="str">
        <f>LEN(A306)&amp;"/340"</f>
        <v>0/340</v>
      </c>
    </row>
    <row r="306" spans="1:18" x14ac:dyDescent="0.25">
      <c r="A306" s="135"/>
      <c r="B306" s="136"/>
      <c r="C306" s="136"/>
      <c r="D306" s="136"/>
      <c r="E306" s="136"/>
      <c r="F306" s="136"/>
      <c r="G306" s="136"/>
      <c r="H306" s="136"/>
      <c r="I306" s="137"/>
    </row>
    <row r="307" spans="1:18" x14ac:dyDescent="0.25">
      <c r="A307" s="138"/>
      <c r="B307" s="139"/>
      <c r="C307" s="139"/>
      <c r="D307" s="139"/>
      <c r="E307" s="139"/>
      <c r="F307" s="139"/>
      <c r="G307" s="139"/>
      <c r="H307" s="139"/>
      <c r="I307" s="140"/>
    </row>
    <row r="308" spans="1:18" x14ac:dyDescent="0.25">
      <c r="A308" s="21"/>
    </row>
    <row r="309" spans="1:18" ht="15" customHeight="1" x14ac:dyDescent="0.25">
      <c r="A309" s="20"/>
    </row>
    <row r="310" spans="1:18" ht="15" customHeight="1" x14ac:dyDescent="0.25">
      <c r="A310" s="113" t="s">
        <v>163</v>
      </c>
      <c r="B310" s="113"/>
      <c r="C310" s="113"/>
    </row>
    <row r="311" spans="1:18" ht="15" customHeight="1" x14ac:dyDescent="0.25">
      <c r="A311" s="153" t="s">
        <v>167</v>
      </c>
      <c r="B311" s="153"/>
      <c r="C311" s="153"/>
      <c r="D311" s="153"/>
      <c r="E311" s="153"/>
      <c r="F311" s="153"/>
      <c r="G311" s="153"/>
      <c r="H311" s="153"/>
      <c r="I311" s="42" t="str">
        <f>LEN(A312)&amp;"/1120"</f>
        <v>0/1120</v>
      </c>
    </row>
    <row r="312" spans="1:18" ht="15" customHeight="1" x14ac:dyDescent="0.25">
      <c r="A312" s="114"/>
      <c r="B312" s="115"/>
      <c r="C312" s="115"/>
      <c r="D312" s="115"/>
      <c r="E312" s="115"/>
      <c r="F312" s="115"/>
      <c r="G312" s="115"/>
      <c r="H312" s="115"/>
      <c r="I312" s="116"/>
    </row>
    <row r="313" spans="1:18" ht="15" customHeight="1" x14ac:dyDescent="0.25">
      <c r="A313" s="120"/>
      <c r="B313" s="121"/>
      <c r="C313" s="121"/>
      <c r="D313" s="121"/>
      <c r="E313" s="121"/>
      <c r="F313" s="121"/>
      <c r="G313" s="121"/>
      <c r="H313" s="121"/>
      <c r="I313" s="122"/>
      <c r="R313"/>
    </row>
    <row r="314" spans="1:18" ht="15" customHeight="1" x14ac:dyDescent="0.25">
      <c r="A314" s="6"/>
    </row>
    <row r="315" spans="1:18" ht="15" customHeight="1" x14ac:dyDescent="0.25">
      <c r="A315" s="7" t="s">
        <v>164</v>
      </c>
    </row>
    <row r="316" spans="1:18" ht="15" customHeight="1" x14ac:dyDescent="0.25">
      <c r="A316" s="158" t="s">
        <v>165</v>
      </c>
      <c r="B316" s="158"/>
      <c r="C316" s="158"/>
      <c r="D316" s="158"/>
      <c r="E316" s="158"/>
      <c r="F316" s="158"/>
      <c r="G316" s="158"/>
      <c r="H316" s="158"/>
      <c r="I316" s="158"/>
    </row>
    <row r="317" spans="1:18" ht="15" customHeight="1" x14ac:dyDescent="0.25">
      <c r="A317" s="112" t="s">
        <v>168</v>
      </c>
      <c r="B317" s="112"/>
      <c r="C317" s="112"/>
      <c r="D317" s="112"/>
      <c r="E317" s="65"/>
      <c r="F317" s="65"/>
      <c r="G317" s="65"/>
      <c r="H317" s="65"/>
      <c r="I317" s="42" t="str">
        <f>LEN(A318)&amp;"/340"</f>
        <v>0/340</v>
      </c>
    </row>
    <row r="318" spans="1:18" ht="15" customHeight="1" x14ac:dyDescent="0.25">
      <c r="A318" s="135"/>
      <c r="B318" s="136"/>
      <c r="C318" s="136"/>
      <c r="D318" s="136"/>
      <c r="E318" s="136"/>
      <c r="F318" s="136"/>
      <c r="G318" s="136"/>
      <c r="H318" s="136"/>
      <c r="I318" s="137"/>
    </row>
    <row r="319" spans="1:18" ht="15" customHeight="1" x14ac:dyDescent="0.25">
      <c r="A319" s="138"/>
      <c r="B319" s="139"/>
      <c r="C319" s="139"/>
      <c r="D319" s="139"/>
      <c r="E319" s="139"/>
      <c r="F319" s="139"/>
      <c r="G319" s="139"/>
      <c r="H319" s="139"/>
      <c r="I319" s="140"/>
    </row>
    <row r="320" spans="1:18" ht="15" customHeight="1" x14ac:dyDescent="0.25">
      <c r="A320" s="8"/>
    </row>
    <row r="321" spans="1:9" ht="15" customHeight="1" x14ac:dyDescent="0.25">
      <c r="A321" s="8"/>
    </row>
    <row r="322" spans="1:9" ht="15" customHeight="1" x14ac:dyDescent="0.25">
      <c r="A322" s="113" t="s">
        <v>169</v>
      </c>
      <c r="B322" s="113"/>
      <c r="C322" s="113"/>
      <c r="D322" s="113"/>
      <c r="E322" s="113"/>
      <c r="F322" s="113"/>
      <c r="G322" s="113"/>
      <c r="H322" s="113"/>
      <c r="I322" s="113"/>
    </row>
    <row r="323" spans="1:9" ht="15" customHeight="1" x14ac:dyDescent="0.25">
      <c r="A323" s="112" t="s">
        <v>170</v>
      </c>
      <c r="B323" s="112"/>
      <c r="C323" s="112"/>
      <c r="D323" s="112"/>
      <c r="I323" s="42" t="str">
        <f>LEN(A324)&amp;"/1120"</f>
        <v>0/1120</v>
      </c>
    </row>
    <row r="324" spans="1:9" ht="15" customHeight="1" x14ac:dyDescent="0.25">
      <c r="A324" s="114"/>
      <c r="B324" s="115"/>
      <c r="C324" s="115"/>
      <c r="D324" s="115"/>
      <c r="E324" s="115"/>
      <c r="F324" s="115"/>
      <c r="G324" s="115"/>
      <c r="H324" s="115"/>
      <c r="I324" s="116"/>
    </row>
    <row r="325" spans="1:9" x14ac:dyDescent="0.25">
      <c r="A325" s="120"/>
      <c r="B325" s="121"/>
      <c r="C325" s="121"/>
      <c r="D325" s="121"/>
      <c r="E325" s="121"/>
      <c r="F325" s="121"/>
      <c r="G325" s="121"/>
      <c r="H325" s="121"/>
      <c r="I325" s="122"/>
    </row>
    <row r="326" spans="1:9" ht="15" customHeight="1" x14ac:dyDescent="0.25">
      <c r="A326" s="8"/>
    </row>
    <row r="327" spans="1:9" ht="15" customHeight="1" x14ac:dyDescent="0.25">
      <c r="A327" s="113" t="s">
        <v>26</v>
      </c>
      <c r="B327" s="113"/>
      <c r="C327" s="113"/>
    </row>
    <row r="328" spans="1:9" ht="15" customHeight="1" x14ac:dyDescent="0.25">
      <c r="A328" s="153" t="s">
        <v>171</v>
      </c>
      <c r="B328" s="153"/>
      <c r="C328" s="153"/>
      <c r="D328" s="153"/>
      <c r="E328" s="153"/>
      <c r="F328" s="153"/>
      <c r="G328" s="153"/>
      <c r="I328" s="42" t="str">
        <f>LEN(A329)&amp;"/560"</f>
        <v>0/560</v>
      </c>
    </row>
    <row r="329" spans="1:9" x14ac:dyDescent="0.25">
      <c r="A329" s="144"/>
      <c r="B329" s="145"/>
      <c r="C329" s="145"/>
      <c r="D329" s="145"/>
      <c r="E329" s="145"/>
      <c r="F329" s="145"/>
      <c r="G329" s="145"/>
      <c r="H329" s="145"/>
      <c r="I329" s="146"/>
    </row>
    <row r="330" spans="1:9" x14ac:dyDescent="0.25">
      <c r="A330" s="147"/>
      <c r="B330" s="142"/>
      <c r="C330" s="142"/>
      <c r="D330" s="142"/>
      <c r="E330" s="142"/>
      <c r="F330" s="142"/>
      <c r="G330" s="142"/>
      <c r="H330" s="142"/>
      <c r="I330" s="148"/>
    </row>
    <row r="331" spans="1:9" x14ac:dyDescent="0.25">
      <c r="A331" s="8"/>
    </row>
    <row r="332" spans="1:9" ht="17.25" x14ac:dyDescent="0.25">
      <c r="A332" s="153" t="s">
        <v>172</v>
      </c>
      <c r="B332" s="153"/>
      <c r="C332" s="153"/>
      <c r="D332" s="153"/>
      <c r="E332" s="153"/>
      <c r="F332" s="153"/>
      <c r="G332" s="153"/>
      <c r="H332" s="153"/>
      <c r="I332" s="42" t="str">
        <f>LEN(A333)&amp;"/560"</f>
        <v>0/560</v>
      </c>
    </row>
    <row r="333" spans="1:9" x14ac:dyDescent="0.25">
      <c r="A333" s="144"/>
      <c r="B333" s="145"/>
      <c r="C333" s="145"/>
      <c r="D333" s="145"/>
      <c r="E333" s="145"/>
      <c r="F333" s="145"/>
      <c r="G333" s="145"/>
      <c r="H333" s="145"/>
      <c r="I333" s="146"/>
    </row>
    <row r="334" spans="1:9" x14ac:dyDescent="0.25">
      <c r="A334" s="147"/>
      <c r="B334" s="142"/>
      <c r="C334" s="142"/>
      <c r="D334" s="142"/>
      <c r="E334" s="142"/>
      <c r="F334" s="142"/>
      <c r="G334" s="142"/>
      <c r="H334" s="142"/>
      <c r="I334" s="148"/>
    </row>
    <row r="335" spans="1:9" ht="15.75" customHeight="1" x14ac:dyDescent="0.25">
      <c r="A335" s="6"/>
    </row>
    <row r="336" spans="1:9" ht="15.75" customHeight="1" x14ac:dyDescent="0.25">
      <c r="A336" s="113" t="s">
        <v>173</v>
      </c>
      <c r="B336" s="113"/>
      <c r="C336" s="113"/>
      <c r="D336" s="113"/>
      <c r="E336" s="113"/>
      <c r="F336" s="113"/>
    </row>
    <row r="337" spans="1:9" x14ac:dyDescent="0.25">
      <c r="A337" s="158" t="s">
        <v>176</v>
      </c>
      <c r="B337" s="158"/>
      <c r="C337" s="158"/>
      <c r="D337" s="158"/>
      <c r="E337" s="158"/>
      <c r="F337" s="158"/>
      <c r="G337" s="158"/>
      <c r="H337" s="158"/>
      <c r="I337" s="158"/>
    </row>
    <row r="338" spans="1:9" x14ac:dyDescent="0.25">
      <c r="A338" s="158"/>
      <c r="B338" s="158"/>
      <c r="C338" s="158"/>
      <c r="D338" s="158"/>
      <c r="E338" s="158"/>
      <c r="F338" s="158"/>
      <c r="G338" s="158"/>
      <c r="H338" s="158"/>
      <c r="I338" s="158"/>
    </row>
    <row r="339" spans="1:9" x14ac:dyDescent="0.25">
      <c r="A339" s="55"/>
      <c r="B339" s="55"/>
      <c r="C339" s="55"/>
      <c r="D339" s="55"/>
      <c r="E339" s="55"/>
      <c r="F339" s="55"/>
      <c r="G339" s="55"/>
      <c r="H339" s="55"/>
      <c r="I339" s="55"/>
    </row>
    <row r="340" spans="1:9" x14ac:dyDescent="0.25">
      <c r="A340" s="55"/>
      <c r="B340" s="55"/>
      <c r="C340" s="55"/>
      <c r="D340" s="55"/>
      <c r="E340" s="55"/>
      <c r="F340" s="55"/>
      <c r="G340" s="55"/>
      <c r="H340" s="55"/>
      <c r="I340" s="55"/>
    </row>
    <row r="341" spans="1:9" ht="15.75" customHeight="1" x14ac:dyDescent="0.25">
      <c r="A341" s="228" t="s">
        <v>174</v>
      </c>
      <c r="B341" s="228"/>
      <c r="C341" s="228"/>
      <c r="D341" s="228"/>
      <c r="E341" s="228"/>
      <c r="F341" s="228"/>
      <c r="G341" s="228"/>
      <c r="H341" s="228"/>
      <c r="I341" s="228"/>
    </row>
    <row r="342" spans="1:9" x14ac:dyDescent="0.25">
      <c r="A342" s="228"/>
      <c r="B342" s="228"/>
      <c r="C342" s="228"/>
      <c r="D342" s="228"/>
      <c r="E342" s="228"/>
      <c r="F342" s="228"/>
      <c r="G342" s="228"/>
      <c r="H342" s="228"/>
      <c r="I342" s="228"/>
    </row>
    <row r="343" spans="1:9" x14ac:dyDescent="0.25">
      <c r="A343" s="144"/>
      <c r="B343" s="145"/>
      <c r="C343" s="145"/>
      <c r="D343" s="145"/>
      <c r="E343" s="145"/>
      <c r="F343" s="145"/>
      <c r="G343" s="145"/>
      <c r="H343" s="145"/>
      <c r="I343" s="146"/>
    </row>
    <row r="344" spans="1:9" x14ac:dyDescent="0.25">
      <c r="A344" s="147"/>
      <c r="B344" s="142"/>
      <c r="C344" s="142"/>
      <c r="D344" s="142"/>
      <c r="E344" s="142"/>
      <c r="F344" s="142"/>
      <c r="G344" s="142"/>
      <c r="H344" s="142"/>
      <c r="I344" s="148"/>
    </row>
    <row r="345" spans="1:9" x14ac:dyDescent="0.25">
      <c r="A345" s="55"/>
      <c r="B345" s="55"/>
      <c r="C345" s="55"/>
      <c r="D345" s="55"/>
      <c r="E345" s="55"/>
      <c r="F345" s="55"/>
      <c r="G345" s="55"/>
      <c r="H345" s="55"/>
      <c r="I345" s="55"/>
    </row>
    <row r="346" spans="1:9" x14ac:dyDescent="0.25">
      <c r="A346" s="55"/>
      <c r="B346" s="55"/>
      <c r="C346" s="55"/>
      <c r="D346" s="55"/>
      <c r="E346" s="55"/>
      <c r="F346" s="55"/>
      <c r="G346" s="55"/>
      <c r="H346" s="55"/>
      <c r="I346" s="55"/>
    </row>
    <row r="347" spans="1:9" x14ac:dyDescent="0.25">
      <c r="A347" s="228" t="s">
        <v>175</v>
      </c>
      <c r="B347" s="228"/>
      <c r="C347" s="228"/>
      <c r="D347" s="228"/>
      <c r="E347" s="228"/>
      <c r="F347" s="228"/>
      <c r="G347" s="228"/>
      <c r="H347" s="228"/>
      <c r="I347" s="36"/>
    </row>
    <row r="348" spans="1:9" ht="17.25" customHeight="1" x14ac:dyDescent="0.25">
      <c r="A348" s="228"/>
      <c r="B348" s="228"/>
      <c r="C348" s="228"/>
      <c r="D348" s="228"/>
      <c r="E348" s="228"/>
      <c r="F348" s="228"/>
      <c r="G348" s="228"/>
      <c r="H348" s="228"/>
      <c r="I348" s="42" t="str">
        <f>LEN(A349)&amp;"/450"</f>
        <v>0/450</v>
      </c>
    </row>
    <row r="349" spans="1:9" ht="17.25" customHeight="1" x14ac:dyDescent="0.25">
      <c r="A349" s="144"/>
      <c r="B349" s="145"/>
      <c r="C349" s="145"/>
      <c r="D349" s="145"/>
      <c r="E349" s="145"/>
      <c r="F349" s="145"/>
      <c r="G349" s="145"/>
      <c r="H349" s="145"/>
      <c r="I349" s="146"/>
    </row>
    <row r="350" spans="1:9" ht="17.25" customHeight="1" x14ac:dyDescent="0.25">
      <c r="A350" s="147"/>
      <c r="B350" s="142"/>
      <c r="C350" s="142"/>
      <c r="D350" s="142"/>
      <c r="E350" s="142"/>
      <c r="F350" s="142"/>
      <c r="G350" s="142"/>
      <c r="H350" s="142"/>
      <c r="I350" s="148"/>
    </row>
    <row r="351" spans="1:9" ht="17.25" customHeight="1" x14ac:dyDescent="0.25">
      <c r="A351" s="58"/>
      <c r="B351" s="58"/>
      <c r="C351" s="58"/>
      <c r="D351" s="58"/>
      <c r="E351" s="58"/>
      <c r="F351" s="58"/>
      <c r="G351" s="58"/>
      <c r="H351" s="58"/>
      <c r="I351" s="58"/>
    </row>
    <row r="352" spans="1:9" ht="17.25" customHeight="1" x14ac:dyDescent="0.25">
      <c r="A352" s="229" t="s">
        <v>177</v>
      </c>
      <c r="B352" s="229"/>
      <c r="C352" s="229"/>
      <c r="D352" s="229"/>
      <c r="E352" s="229"/>
      <c r="F352" s="229"/>
      <c r="G352" s="229"/>
      <c r="H352" s="229"/>
      <c r="I352" s="229"/>
    </row>
    <row r="353" spans="1:9" ht="17.25" customHeight="1" x14ac:dyDescent="0.25">
      <c r="A353" s="229"/>
      <c r="B353" s="229"/>
      <c r="C353" s="229"/>
      <c r="D353" s="229"/>
      <c r="E353" s="229"/>
      <c r="F353" s="229"/>
      <c r="G353" s="229"/>
      <c r="H353" s="229"/>
      <c r="I353" s="229"/>
    </row>
    <row r="354" spans="1:9" ht="17.25" customHeight="1" x14ac:dyDescent="0.25">
      <c r="A354" s="229"/>
      <c r="B354" s="229"/>
      <c r="C354" s="229"/>
      <c r="D354" s="229"/>
      <c r="E354" s="229"/>
      <c r="F354" s="229"/>
      <c r="G354" s="229"/>
      <c r="H354" s="229"/>
      <c r="I354" s="229"/>
    </row>
    <row r="355" spans="1:9" ht="17.25" customHeight="1" x14ac:dyDescent="0.25">
      <c r="A355" s="229"/>
      <c r="B355" s="229"/>
      <c r="C355" s="229"/>
      <c r="D355" s="229"/>
      <c r="E355" s="229"/>
      <c r="F355" s="229"/>
      <c r="G355" s="229"/>
      <c r="H355" s="229"/>
      <c r="I355" s="229"/>
    </row>
    <row r="356" spans="1:9" ht="17.25" customHeight="1" x14ac:dyDescent="0.25">
      <c r="A356" s="59"/>
      <c r="B356" s="59"/>
      <c r="C356" s="59"/>
      <c r="D356" s="59"/>
      <c r="E356" s="59"/>
      <c r="F356" s="59"/>
      <c r="G356" s="59"/>
      <c r="H356" s="59"/>
      <c r="I356" s="59"/>
    </row>
    <row r="357" spans="1:9" ht="17.25" customHeight="1" x14ac:dyDescent="0.25">
      <c r="A357" s="58"/>
      <c r="B357" s="58"/>
      <c r="C357" s="58"/>
      <c r="D357" s="58"/>
      <c r="E357" s="58"/>
      <c r="F357" s="58"/>
      <c r="G357" s="58"/>
      <c r="H357" s="58"/>
      <c r="I357" s="58"/>
    </row>
    <row r="358" spans="1:9" ht="17.25" customHeight="1" x14ac:dyDescent="0.25">
      <c r="A358" s="113" t="s">
        <v>178</v>
      </c>
      <c r="B358" s="113"/>
      <c r="C358" s="113"/>
    </row>
    <row r="359" spans="1:9" ht="17.25" customHeight="1" x14ac:dyDescent="0.25">
      <c r="A359" s="57"/>
      <c r="B359" s="57"/>
      <c r="C359" s="57"/>
    </row>
    <row r="360" spans="1:9" ht="17.25" customHeight="1" x14ac:dyDescent="0.25">
      <c r="A360" s="230" t="s">
        <v>180</v>
      </c>
      <c r="B360" s="230"/>
    </row>
    <row r="361" spans="1:9" ht="17.25" customHeight="1" x14ac:dyDescent="0.25">
      <c r="A361" s="231"/>
      <c r="B361" s="232"/>
      <c r="C361" s="232"/>
      <c r="D361" s="232"/>
      <c r="E361" s="232"/>
      <c r="F361" s="232"/>
      <c r="G361" s="232"/>
      <c r="H361" s="232"/>
      <c r="I361" s="233"/>
    </row>
    <row r="362" spans="1:9" ht="17.25" customHeight="1" x14ac:dyDescent="0.25">
      <c r="A362" s="234"/>
      <c r="B362" s="235"/>
      <c r="C362" s="235"/>
      <c r="D362" s="235"/>
      <c r="E362" s="235"/>
      <c r="F362" s="235"/>
      <c r="G362" s="235"/>
      <c r="H362" s="235"/>
      <c r="I362" s="236"/>
    </row>
    <row r="363" spans="1:9" ht="17.25" customHeight="1" x14ac:dyDescent="0.25">
      <c r="A363" s="66"/>
      <c r="B363" s="66"/>
      <c r="C363" s="66"/>
      <c r="D363" s="66"/>
      <c r="E363" s="66"/>
      <c r="F363" s="66"/>
      <c r="G363" s="66"/>
      <c r="H363" s="66"/>
      <c r="I363" s="66"/>
    </row>
    <row r="364" spans="1:9" ht="17.25" customHeight="1" x14ac:dyDescent="0.25">
      <c r="A364" s="223" t="s">
        <v>179</v>
      </c>
      <c r="B364" s="223"/>
      <c r="C364" s="223"/>
      <c r="D364" s="223"/>
      <c r="E364" s="223"/>
      <c r="F364" s="223"/>
      <c r="G364" s="224"/>
      <c r="H364" s="224"/>
      <c r="I364" s="224"/>
    </row>
    <row r="365" spans="1:9" ht="17.25" customHeight="1" x14ac:dyDescent="0.25">
      <c r="A365" s="15" t="s">
        <v>27</v>
      </c>
    </row>
    <row r="366" spans="1:9" ht="21.75" customHeight="1" x14ac:dyDescent="0.25">
      <c r="A366" s="7" t="s">
        <v>181</v>
      </c>
    </row>
    <row r="367" spans="1:9" ht="15" customHeight="1" x14ac:dyDescent="0.25">
      <c r="A367" s="158" t="s">
        <v>182</v>
      </c>
      <c r="B367" s="158"/>
      <c r="C367" s="158"/>
      <c r="D367" s="158"/>
      <c r="E367" s="158"/>
      <c r="F367" s="158"/>
      <c r="G367" s="158"/>
      <c r="H367" s="158"/>
      <c r="I367" s="158"/>
    </row>
    <row r="368" spans="1:9" ht="15" customHeight="1" x14ac:dyDescent="0.25">
      <c r="A368" s="158"/>
      <c r="B368" s="158"/>
      <c r="C368" s="158"/>
      <c r="D368" s="158"/>
      <c r="E368" s="158"/>
      <c r="F368" s="158"/>
      <c r="G368" s="158"/>
      <c r="H368" s="158"/>
      <c r="I368" s="158"/>
    </row>
    <row r="369" spans="1:9" ht="17.25" customHeight="1" x14ac:dyDescent="0.25">
      <c r="A369" s="158"/>
      <c r="B369" s="158"/>
      <c r="C369" s="158"/>
      <c r="D369" s="158"/>
      <c r="E369" s="158"/>
      <c r="F369" s="158"/>
      <c r="G369" s="158"/>
      <c r="H369" s="158"/>
      <c r="I369" s="158"/>
    </row>
    <row r="370" spans="1:9" ht="17.25" customHeight="1" x14ac:dyDescent="0.25">
      <c r="A370" s="158"/>
      <c r="B370" s="158"/>
      <c r="C370" s="158"/>
      <c r="D370" s="158"/>
      <c r="E370" s="158"/>
      <c r="F370" s="158"/>
      <c r="G370" s="158"/>
      <c r="H370" s="158"/>
      <c r="I370" s="158"/>
    </row>
    <row r="371" spans="1:9" ht="13.5" customHeight="1" x14ac:dyDescent="0.25">
      <c r="A371" s="55"/>
      <c r="B371" s="55"/>
      <c r="C371" s="55"/>
      <c r="D371" s="55"/>
      <c r="E371" s="55"/>
      <c r="F371" s="55"/>
      <c r="G371" s="55"/>
      <c r="H371" s="55"/>
      <c r="I371" s="55"/>
    </row>
    <row r="372" spans="1:9" ht="27.75" x14ac:dyDescent="0.25">
      <c r="A372" s="67" t="s">
        <v>183</v>
      </c>
      <c r="B372" s="67" t="s">
        <v>28</v>
      </c>
      <c r="C372" s="67" t="s">
        <v>320</v>
      </c>
      <c r="D372" s="67" t="s">
        <v>29</v>
      </c>
      <c r="E372" s="67" t="s">
        <v>30</v>
      </c>
      <c r="F372" s="67" t="s">
        <v>188</v>
      </c>
      <c r="G372" s="67" t="s">
        <v>184</v>
      </c>
      <c r="H372" s="225" t="s">
        <v>185</v>
      </c>
      <c r="I372" s="225"/>
    </row>
    <row r="373" spans="1:9" ht="17.25" customHeight="1" x14ac:dyDescent="0.25">
      <c r="A373" s="68"/>
      <c r="B373" s="68"/>
      <c r="C373" s="68"/>
      <c r="D373" s="68"/>
      <c r="E373" s="68"/>
      <c r="F373" s="68"/>
      <c r="G373" s="68"/>
      <c r="H373" s="226"/>
      <c r="I373" s="227"/>
    </row>
    <row r="374" spans="1:9" ht="17.25" customHeight="1" x14ac:dyDescent="0.25">
      <c r="A374" s="68"/>
      <c r="B374" s="68"/>
      <c r="C374" s="68"/>
      <c r="D374" s="68"/>
      <c r="E374" s="68"/>
      <c r="F374" s="68"/>
      <c r="G374" s="68"/>
      <c r="H374" s="226"/>
      <c r="I374" s="227"/>
    </row>
    <row r="375" spans="1:9" x14ac:dyDescent="0.25">
      <c r="A375" s="68"/>
      <c r="B375" s="68"/>
      <c r="C375" s="68"/>
      <c r="D375" s="68"/>
      <c r="E375" s="68"/>
      <c r="F375" s="68"/>
      <c r="G375" s="68"/>
      <c r="H375" s="226"/>
      <c r="I375" s="227"/>
    </row>
    <row r="376" spans="1:9" x14ac:dyDescent="0.25">
      <c r="A376" s="90"/>
      <c r="B376" s="90"/>
      <c r="C376" s="90"/>
      <c r="D376" s="90"/>
      <c r="E376" s="90"/>
      <c r="F376" s="90"/>
      <c r="G376" s="90"/>
      <c r="H376" s="43"/>
      <c r="I376" s="43"/>
    </row>
    <row r="377" spans="1:9" ht="17.25" customHeight="1" x14ac:dyDescent="0.25">
      <c r="A377" s="108" t="s">
        <v>319</v>
      </c>
    </row>
    <row r="378" spans="1:9" ht="15" customHeight="1" x14ac:dyDescent="0.25">
      <c r="A378" s="112" t="s">
        <v>318</v>
      </c>
      <c r="B378" s="112"/>
      <c r="C378" s="112"/>
      <c r="D378" s="112"/>
      <c r="E378" s="112"/>
      <c r="F378" s="112"/>
      <c r="G378" s="112"/>
      <c r="H378" s="112"/>
      <c r="I378" s="112"/>
    </row>
    <row r="379" spans="1:9" x14ac:dyDescent="0.25">
      <c r="A379" s="112"/>
      <c r="B379" s="112"/>
      <c r="C379" s="112"/>
      <c r="D379" s="112"/>
      <c r="E379" s="112"/>
      <c r="F379" s="112"/>
      <c r="G379" s="112"/>
      <c r="H379" s="112"/>
      <c r="I379" s="112"/>
    </row>
    <row r="380" spans="1:9" x14ac:dyDescent="0.25">
      <c r="A380" s="107"/>
    </row>
    <row r="381" spans="1:9" ht="15" customHeight="1" x14ac:dyDescent="0.25">
      <c r="A381" s="141" t="s">
        <v>305</v>
      </c>
      <c r="B381" s="141"/>
      <c r="C381" s="141"/>
      <c r="D381" s="141"/>
      <c r="E381" s="141"/>
      <c r="F381" s="141"/>
      <c r="G381" s="141"/>
      <c r="H381" s="141"/>
      <c r="I381" s="141"/>
    </row>
    <row r="382" spans="1:9" ht="17.25" x14ac:dyDescent="0.25">
      <c r="A382" s="7"/>
    </row>
    <row r="383" spans="1:9" ht="17.25" x14ac:dyDescent="0.25">
      <c r="A383" s="113" t="s">
        <v>31</v>
      </c>
      <c r="B383" s="113"/>
    </row>
    <row r="384" spans="1:9" ht="17.25" x14ac:dyDescent="0.25">
      <c r="A384" s="14" t="s">
        <v>186</v>
      </c>
      <c r="B384" s="222"/>
      <c r="C384" s="222"/>
    </row>
    <row r="385" spans="1:9" x14ac:dyDescent="0.25">
      <c r="A385" s="14" t="s">
        <v>32</v>
      </c>
      <c r="B385" s="207"/>
      <c r="C385" s="207"/>
      <c r="D385" s="207"/>
      <c r="E385" s="207"/>
      <c r="F385" s="207"/>
      <c r="G385" s="207"/>
      <c r="H385" s="31"/>
      <c r="I385" s="31"/>
    </row>
    <row r="386" spans="1:9" x14ac:dyDescent="0.25">
      <c r="A386" s="14" t="s">
        <v>33</v>
      </c>
      <c r="B386" s="208"/>
      <c r="C386" s="208"/>
      <c r="D386" s="208"/>
      <c r="E386" s="208"/>
      <c r="F386" s="208"/>
      <c r="G386" s="208"/>
      <c r="H386" s="31"/>
      <c r="I386" s="31"/>
    </row>
    <row r="387" spans="1:9" x14ac:dyDescent="0.25">
      <c r="A387" s="14" t="s">
        <v>34</v>
      </c>
      <c r="B387" s="208"/>
      <c r="C387" s="208"/>
      <c r="D387" s="208"/>
      <c r="E387" s="208"/>
      <c r="F387" s="208"/>
      <c r="G387" s="208"/>
    </row>
    <row r="388" spans="1:9" x14ac:dyDescent="0.25">
      <c r="A388" s="11" t="s">
        <v>187</v>
      </c>
      <c r="B388" s="221"/>
      <c r="C388" s="221"/>
      <c r="D388" s="221"/>
      <c r="E388" s="221"/>
      <c r="F388" s="221"/>
      <c r="G388" s="221"/>
    </row>
    <row r="389" spans="1:9" x14ac:dyDescent="0.25">
      <c r="A389" s="11" t="s">
        <v>35</v>
      </c>
      <c r="B389" s="207"/>
      <c r="C389" s="207"/>
      <c r="D389" s="207"/>
      <c r="E389" s="207"/>
      <c r="F389" s="207"/>
      <c r="G389" s="207"/>
    </row>
    <row r="390" spans="1:9" ht="17.25" x14ac:dyDescent="0.25">
      <c r="A390" s="7"/>
    </row>
    <row r="391" spans="1:9" ht="17.25" x14ac:dyDescent="0.25">
      <c r="A391" s="113" t="s">
        <v>189</v>
      </c>
      <c r="B391" s="113"/>
      <c r="C391" s="113"/>
    </row>
    <row r="392" spans="1:9" x14ac:dyDescent="0.25">
      <c r="A392" s="133" t="s">
        <v>192</v>
      </c>
      <c r="B392" s="133"/>
    </row>
    <row r="393" spans="1:9" x14ac:dyDescent="0.25">
      <c r="A393" s="13"/>
    </row>
    <row r="394" spans="1:9" x14ac:dyDescent="0.25">
      <c r="A394" s="111" t="s">
        <v>203</v>
      </c>
      <c r="B394" s="111"/>
      <c r="C394" s="111"/>
      <c r="D394" s="111"/>
    </row>
    <row r="395" spans="1:9" x14ac:dyDescent="0.25">
      <c r="A395" s="13"/>
    </row>
    <row r="396" spans="1:9" x14ac:dyDescent="0.25">
      <c r="A396" s="179" t="s">
        <v>204</v>
      </c>
      <c r="B396" s="179"/>
      <c r="C396" s="179"/>
      <c r="D396" s="179"/>
      <c r="E396" s="179"/>
      <c r="F396" s="179"/>
      <c r="G396" s="179"/>
      <c r="I396" s="42" t="str">
        <f>LEN(A397)&amp;"/3200"</f>
        <v>0/3200</v>
      </c>
    </row>
    <row r="397" spans="1:9" x14ac:dyDescent="0.25">
      <c r="A397" s="124"/>
      <c r="B397" s="125"/>
      <c r="C397" s="125"/>
      <c r="D397" s="125"/>
      <c r="E397" s="125"/>
      <c r="F397" s="125"/>
      <c r="G397" s="125"/>
      <c r="H397" s="125"/>
      <c r="I397" s="126"/>
    </row>
    <row r="398" spans="1:9" x14ac:dyDescent="0.25">
      <c r="A398" s="127"/>
      <c r="B398" s="128"/>
      <c r="C398" s="128"/>
      <c r="D398" s="128"/>
      <c r="E398" s="128"/>
      <c r="F398" s="128"/>
      <c r="G398" s="128"/>
      <c r="H398" s="128"/>
      <c r="I398" s="129"/>
    </row>
    <row r="399" spans="1:9" x14ac:dyDescent="0.25">
      <c r="A399" s="130"/>
      <c r="B399" s="131"/>
      <c r="C399" s="131"/>
      <c r="D399" s="131"/>
      <c r="E399" s="131"/>
      <c r="F399" s="131"/>
      <c r="G399" s="131"/>
      <c r="H399" s="131"/>
      <c r="I399" s="132"/>
    </row>
    <row r="400" spans="1:9" ht="15" customHeight="1" x14ac:dyDescent="0.25">
      <c r="A400" s="13"/>
    </row>
    <row r="401" spans="1:16" x14ac:dyDescent="0.25">
      <c r="A401" s="153" t="s">
        <v>205</v>
      </c>
      <c r="B401" s="153"/>
      <c r="C401" s="153"/>
      <c r="D401" s="153"/>
      <c r="E401" s="153"/>
      <c r="F401" s="153"/>
      <c r="I401" s="42" t="str">
        <f>LEN(A402)&amp;"/2240"</f>
        <v>0/2240</v>
      </c>
    </row>
    <row r="402" spans="1:16" x14ac:dyDescent="0.25">
      <c r="A402" s="124"/>
      <c r="B402" s="125"/>
      <c r="C402" s="125"/>
      <c r="D402" s="125"/>
      <c r="E402" s="125"/>
      <c r="F402" s="125"/>
      <c r="G402" s="125"/>
      <c r="H402" s="125"/>
      <c r="I402" s="126"/>
    </row>
    <row r="403" spans="1:16" x14ac:dyDescent="0.25">
      <c r="A403" s="127"/>
      <c r="B403" s="128"/>
      <c r="C403" s="128"/>
      <c r="D403" s="128"/>
      <c r="E403" s="128"/>
      <c r="F403" s="128"/>
      <c r="G403" s="128"/>
      <c r="H403" s="128"/>
      <c r="I403" s="129"/>
    </row>
    <row r="404" spans="1:16" ht="15" customHeight="1" x14ac:dyDescent="0.25">
      <c r="A404" s="130"/>
      <c r="B404" s="131"/>
      <c r="C404" s="131"/>
      <c r="D404" s="131"/>
      <c r="E404" s="131"/>
      <c r="F404" s="131"/>
      <c r="G404" s="131"/>
      <c r="H404" s="131"/>
      <c r="I404" s="132"/>
      <c r="O404"/>
      <c r="P404"/>
    </row>
    <row r="405" spans="1:16" ht="15" customHeight="1" x14ac:dyDescent="0.25">
      <c r="A405" s="13"/>
      <c r="O405"/>
      <c r="P405"/>
    </row>
    <row r="406" spans="1:16" ht="15" customHeight="1" x14ac:dyDescent="0.25">
      <c r="A406" s="133" t="s">
        <v>36</v>
      </c>
      <c r="B406" s="133"/>
      <c r="C406" s="133"/>
      <c r="D406" s="14"/>
      <c r="E406" s="14"/>
      <c r="F406" s="14"/>
      <c r="O406" s="19"/>
      <c r="P406" s="19"/>
    </row>
    <row r="407" spans="1:16" ht="15" customHeight="1" x14ac:dyDescent="0.25">
      <c r="A407" s="179" t="s">
        <v>206</v>
      </c>
      <c r="B407" s="179"/>
      <c r="C407" s="179"/>
      <c r="D407" s="179"/>
      <c r="E407" s="179"/>
      <c r="F407" s="179"/>
      <c r="G407" s="179"/>
      <c r="H407" s="179"/>
      <c r="I407" s="42" t="str">
        <f>LEN(A408)&amp;"/340"</f>
        <v>0/340</v>
      </c>
    </row>
    <row r="408" spans="1:16" ht="15" customHeight="1" x14ac:dyDescent="0.25">
      <c r="A408" s="214"/>
      <c r="B408" s="215"/>
      <c r="C408" s="215"/>
      <c r="D408" s="215"/>
      <c r="E408" s="215"/>
      <c r="F408" s="215"/>
      <c r="G408" s="215"/>
      <c r="H408" s="215"/>
      <c r="I408" s="216"/>
    </row>
    <row r="409" spans="1:16" ht="15" customHeight="1" x14ac:dyDescent="0.25">
      <c r="A409" s="217"/>
      <c r="B409" s="218"/>
      <c r="C409" s="218"/>
      <c r="D409" s="218"/>
      <c r="E409" s="218"/>
      <c r="F409" s="218"/>
      <c r="G409" s="218"/>
      <c r="H409" s="218"/>
      <c r="I409" s="219"/>
    </row>
    <row r="410" spans="1:16" ht="15" customHeight="1" x14ac:dyDescent="0.25">
      <c r="A410" s="24"/>
    </row>
    <row r="411" spans="1:16" ht="15" customHeight="1" x14ac:dyDescent="0.25">
      <c r="A411" s="179" t="s">
        <v>207</v>
      </c>
      <c r="B411" s="179"/>
      <c r="C411" s="179"/>
      <c r="D411" s="179"/>
      <c r="E411" s="179"/>
      <c r="F411" s="179"/>
      <c r="G411" s="179"/>
      <c r="I411" s="42" t="str">
        <f>LEN(A412)&amp;"/340"</f>
        <v>0/340</v>
      </c>
    </row>
    <row r="412" spans="1:16" ht="15" customHeight="1" x14ac:dyDescent="0.25">
      <c r="A412" s="214"/>
      <c r="B412" s="215"/>
      <c r="C412" s="215"/>
      <c r="D412" s="215"/>
      <c r="E412" s="215"/>
      <c r="F412" s="215"/>
      <c r="G412" s="215"/>
      <c r="H412" s="215"/>
      <c r="I412" s="216"/>
    </row>
    <row r="413" spans="1:16" ht="15" customHeight="1" x14ac:dyDescent="0.25">
      <c r="A413" s="217"/>
      <c r="B413" s="218"/>
      <c r="C413" s="218"/>
      <c r="D413" s="218"/>
      <c r="E413" s="218"/>
      <c r="F413" s="218"/>
      <c r="G413" s="218"/>
      <c r="H413" s="218"/>
      <c r="I413" s="219"/>
    </row>
    <row r="414" spans="1:16" ht="15" customHeight="1" x14ac:dyDescent="0.25">
      <c r="A414" s="8"/>
    </row>
    <row r="415" spans="1:16" ht="15" customHeight="1" x14ac:dyDescent="0.25">
      <c r="A415" s="113" t="s">
        <v>208</v>
      </c>
      <c r="B415" s="113"/>
    </row>
    <row r="416" spans="1:16" ht="15" customHeight="1" x14ac:dyDescent="0.25">
      <c r="A416" s="133" t="s">
        <v>209</v>
      </c>
      <c r="B416" s="133"/>
      <c r="C416" s="133"/>
      <c r="D416" s="133"/>
      <c r="E416" s="133"/>
      <c r="F416" s="133"/>
      <c r="G416" s="133"/>
      <c r="H416" s="133"/>
    </row>
    <row r="417" spans="1:10" ht="15" customHeight="1" x14ac:dyDescent="0.25">
      <c r="A417" s="69"/>
      <c r="B417" s="69"/>
      <c r="C417" s="69"/>
      <c r="D417" s="69"/>
      <c r="E417" s="69"/>
      <c r="F417" s="69"/>
      <c r="G417" s="69"/>
      <c r="H417" s="69"/>
    </row>
    <row r="418" spans="1:10" ht="15" customHeight="1" x14ac:dyDescent="0.25">
      <c r="A418" s="133" t="s">
        <v>210</v>
      </c>
      <c r="B418" s="133"/>
      <c r="C418" s="133"/>
      <c r="D418" s="133"/>
      <c r="E418" s="133"/>
      <c r="F418" s="133"/>
      <c r="G418" s="220"/>
      <c r="H418" s="220"/>
      <c r="I418" s="220"/>
    </row>
    <row r="419" spans="1:10" ht="15" customHeight="1" x14ac:dyDescent="0.25">
      <c r="A419" s="69"/>
      <c r="B419" s="69"/>
      <c r="C419" s="69"/>
      <c r="D419" s="69"/>
      <c r="E419" s="69"/>
      <c r="F419" s="69"/>
      <c r="G419" s="70"/>
      <c r="H419" s="70"/>
      <c r="I419" s="70"/>
    </row>
    <row r="420" spans="1:10" ht="15" customHeight="1" x14ac:dyDescent="0.25">
      <c r="A420" s="133" t="s">
        <v>211</v>
      </c>
      <c r="B420" s="133"/>
      <c r="C420" s="133"/>
      <c r="D420" s="133"/>
      <c r="E420" s="133"/>
      <c r="F420" s="133"/>
      <c r="G420" s="133"/>
      <c r="H420" s="213"/>
      <c r="I420" s="213"/>
    </row>
    <row r="421" spans="1:10" ht="15" customHeight="1" x14ac:dyDescent="0.25">
      <c r="A421" s="69"/>
      <c r="B421" s="69"/>
      <c r="C421" s="69"/>
      <c r="D421" s="69"/>
      <c r="E421" s="69"/>
      <c r="F421" s="69"/>
      <c r="G421" s="69"/>
      <c r="H421" s="70"/>
      <c r="I421" s="70"/>
    </row>
    <row r="422" spans="1:10" ht="15" customHeight="1" x14ac:dyDescent="0.25">
      <c r="A422" s="63" t="s">
        <v>215</v>
      </c>
      <c r="B422" s="63"/>
      <c r="C422" s="63"/>
      <c r="D422" s="63"/>
      <c r="E422" s="63"/>
      <c r="F422" s="103"/>
      <c r="G422" s="104"/>
      <c r="H422" s="104"/>
      <c r="I422" s="104"/>
    </row>
    <row r="423" spans="1:10" ht="15" customHeight="1" x14ac:dyDescent="0.25">
      <c r="A423" s="8"/>
      <c r="B423" s="12"/>
      <c r="D423" s="12"/>
    </row>
    <row r="424" spans="1:10" ht="15" customHeight="1" x14ac:dyDescent="0.25">
      <c r="A424" s="133" t="s">
        <v>216</v>
      </c>
      <c r="B424" s="133"/>
      <c r="C424" s="133"/>
      <c r="D424" s="133"/>
      <c r="E424" s="133"/>
      <c r="F424" s="133"/>
      <c r="G424" s="176"/>
      <c r="H424" s="176"/>
      <c r="I424" s="176"/>
    </row>
    <row r="425" spans="1:10" ht="15" customHeight="1" x14ac:dyDescent="0.25">
      <c r="A425" s="25"/>
    </row>
    <row r="426" spans="1:10" ht="15" customHeight="1" x14ac:dyDescent="0.25">
      <c r="A426" s="212" t="s">
        <v>218</v>
      </c>
      <c r="B426" s="212"/>
      <c r="C426" s="212"/>
      <c r="D426" s="212"/>
      <c r="E426" s="212"/>
      <c r="F426" s="212"/>
      <c r="G426" s="212"/>
      <c r="H426" s="212"/>
      <c r="I426" s="42" t="str">
        <f>LEN(A427)&amp;"/2000"</f>
        <v>0/2000</v>
      </c>
    </row>
    <row r="427" spans="1:10" ht="15" customHeight="1" x14ac:dyDescent="0.25">
      <c r="A427" s="124"/>
      <c r="B427" s="125"/>
      <c r="C427" s="125"/>
      <c r="D427" s="125"/>
      <c r="E427" s="125"/>
      <c r="F427" s="125"/>
      <c r="G427" s="125"/>
      <c r="H427" s="125"/>
      <c r="I427" s="126"/>
    </row>
    <row r="428" spans="1:10" ht="15" customHeight="1" x14ac:dyDescent="0.25">
      <c r="A428" s="127"/>
      <c r="B428" s="128"/>
      <c r="C428" s="128"/>
      <c r="D428" s="128"/>
      <c r="E428" s="128"/>
      <c r="F428" s="128"/>
      <c r="G428" s="128"/>
      <c r="H428" s="128"/>
      <c r="I428" s="129"/>
    </row>
    <row r="429" spans="1:10" ht="15" customHeight="1" x14ac:dyDescent="0.25">
      <c r="A429" s="130"/>
      <c r="B429" s="131"/>
      <c r="C429" s="131"/>
      <c r="D429" s="131"/>
      <c r="E429" s="131"/>
      <c r="F429" s="131"/>
      <c r="G429" s="131"/>
      <c r="H429" s="131"/>
      <c r="I429" s="132"/>
      <c r="J429" s="71"/>
    </row>
    <row r="430" spans="1:10" ht="15" customHeight="1" x14ac:dyDescent="0.25">
      <c r="A430" s="72"/>
      <c r="B430" s="72"/>
      <c r="C430" s="72"/>
      <c r="D430" s="72"/>
      <c r="E430" s="72"/>
      <c r="F430" s="72"/>
      <c r="G430" s="72"/>
      <c r="H430" s="72"/>
      <c r="I430" s="72"/>
    </row>
    <row r="431" spans="1:10" ht="15" customHeight="1" x14ac:dyDescent="0.25">
      <c r="A431" s="158" t="s">
        <v>219</v>
      </c>
      <c r="B431" s="158"/>
      <c r="C431" s="158"/>
      <c r="D431" s="158"/>
      <c r="E431" s="158"/>
      <c r="F431" s="158"/>
      <c r="G431" s="158"/>
      <c r="H431" s="158"/>
      <c r="I431" s="158"/>
    </row>
    <row r="432" spans="1:10" ht="15" customHeight="1" x14ac:dyDescent="0.25">
      <c r="A432" s="158"/>
      <c r="B432" s="158"/>
      <c r="C432" s="158"/>
      <c r="D432" s="158"/>
      <c r="E432" s="158"/>
      <c r="F432" s="158"/>
      <c r="G432" s="158"/>
      <c r="H432" s="158"/>
      <c r="I432" s="158"/>
    </row>
    <row r="433" spans="1:9" ht="15" customHeight="1" x14ac:dyDescent="0.25">
      <c r="C433" s="14" t="s">
        <v>220</v>
      </c>
      <c r="D433" s="11"/>
      <c r="E433" s="106"/>
      <c r="F433" s="11"/>
      <c r="G433" s="11"/>
    </row>
    <row r="434" spans="1:9" ht="15" customHeight="1" x14ac:dyDescent="0.25">
      <c r="A434" s="26"/>
    </row>
    <row r="435" spans="1:9" ht="15" customHeight="1" x14ac:dyDescent="0.25">
      <c r="A435" s="14" t="s">
        <v>221</v>
      </c>
      <c r="I435" s="42" t="str">
        <f>LEN(A436)&amp;"/2000"</f>
        <v>0/2000</v>
      </c>
    </row>
    <row r="436" spans="1:9" ht="15" customHeight="1" x14ac:dyDescent="0.25">
      <c r="A436" s="124"/>
      <c r="B436" s="125"/>
      <c r="C436" s="125"/>
      <c r="D436" s="125"/>
      <c r="E436" s="125"/>
      <c r="F436" s="125"/>
      <c r="G436" s="125"/>
      <c r="H436" s="125"/>
      <c r="I436" s="126"/>
    </row>
    <row r="437" spans="1:9" ht="15" customHeight="1" x14ac:dyDescent="0.25">
      <c r="A437" s="127"/>
      <c r="B437" s="128"/>
      <c r="C437" s="128"/>
      <c r="D437" s="128"/>
      <c r="E437" s="128"/>
      <c r="F437" s="128"/>
      <c r="G437" s="128"/>
      <c r="H437" s="128"/>
      <c r="I437" s="129"/>
    </row>
    <row r="438" spans="1:9" ht="15" customHeight="1" x14ac:dyDescent="0.25">
      <c r="A438" s="130"/>
      <c r="B438" s="131"/>
      <c r="C438" s="131"/>
      <c r="D438" s="131"/>
      <c r="E438" s="131"/>
      <c r="F438" s="131"/>
      <c r="G438" s="131"/>
      <c r="H438" s="131"/>
      <c r="I438" s="132"/>
    </row>
    <row r="439" spans="1:9" ht="15" customHeight="1" x14ac:dyDescent="0.25">
      <c r="A439" s="23"/>
    </row>
    <row r="440" spans="1:9" ht="15" customHeight="1" x14ac:dyDescent="0.25">
      <c r="A440" s="113" t="s">
        <v>37</v>
      </c>
      <c r="B440" s="113"/>
      <c r="C440" s="113"/>
      <c r="D440" s="113"/>
      <c r="E440" s="113"/>
      <c r="F440" s="113"/>
      <c r="G440" s="113"/>
      <c r="H440" s="113"/>
      <c r="I440" s="7"/>
    </row>
    <row r="441" spans="1:9" ht="15" customHeight="1" x14ac:dyDescent="0.25">
      <c r="A441" s="111" t="s">
        <v>38</v>
      </c>
      <c r="B441" s="111"/>
      <c r="C441" s="111"/>
      <c r="D441" s="111"/>
      <c r="E441" s="111"/>
      <c r="F441" s="111"/>
      <c r="G441" s="111"/>
      <c r="H441" s="111"/>
    </row>
    <row r="442" spans="1:9" ht="15" customHeight="1" x14ac:dyDescent="0.25"/>
    <row r="443" spans="1:9" ht="17.25" customHeight="1" x14ac:dyDescent="0.25">
      <c r="A443" s="211" t="s">
        <v>39</v>
      </c>
      <c r="B443" s="211"/>
      <c r="C443" s="211" t="s">
        <v>29</v>
      </c>
      <c r="D443" s="211"/>
      <c r="E443" s="74" t="s">
        <v>30</v>
      </c>
      <c r="F443" s="211" t="s">
        <v>40</v>
      </c>
      <c r="G443" s="211"/>
      <c r="H443" s="211"/>
      <c r="I443" s="74" t="s">
        <v>41</v>
      </c>
    </row>
    <row r="444" spans="1:9" x14ac:dyDescent="0.25">
      <c r="A444" s="210"/>
      <c r="B444" s="210"/>
      <c r="C444" s="210"/>
      <c r="D444" s="210"/>
      <c r="E444" s="40"/>
      <c r="F444" s="210"/>
      <c r="G444" s="210"/>
      <c r="H444" s="210"/>
      <c r="I444" s="40"/>
    </row>
    <row r="445" spans="1:9" x14ac:dyDescent="0.25">
      <c r="A445" s="210"/>
      <c r="B445" s="210"/>
      <c r="C445" s="210"/>
      <c r="D445" s="210"/>
      <c r="E445" s="40"/>
      <c r="F445" s="210"/>
      <c r="G445" s="210"/>
      <c r="H445" s="210"/>
      <c r="I445" s="40"/>
    </row>
    <row r="446" spans="1:9" x14ac:dyDescent="0.25">
      <c r="A446" s="53"/>
      <c r="B446" s="53"/>
      <c r="C446" s="53"/>
      <c r="D446" s="53"/>
      <c r="E446" s="31"/>
      <c r="F446" s="53"/>
      <c r="G446" s="53"/>
      <c r="H446" s="53"/>
      <c r="I446" s="31"/>
    </row>
    <row r="447" spans="1:9" ht="21" x14ac:dyDescent="0.25">
      <c r="A447" s="141" t="s">
        <v>306</v>
      </c>
      <c r="B447" s="141"/>
      <c r="C447" s="141"/>
      <c r="D447" s="141"/>
      <c r="E447" s="141"/>
      <c r="F447" s="141"/>
      <c r="G447" s="141"/>
      <c r="H447" s="141"/>
      <c r="I447" s="141"/>
    </row>
    <row r="448" spans="1:9" ht="21" x14ac:dyDescent="0.25">
      <c r="A448" s="56"/>
      <c r="B448" s="56"/>
      <c r="C448" s="56"/>
      <c r="D448" s="56"/>
      <c r="E448" s="56"/>
      <c r="F448" s="56"/>
      <c r="G448" s="56"/>
      <c r="H448" s="56"/>
      <c r="I448" s="56"/>
    </row>
    <row r="449" spans="1:9" ht="15" customHeight="1" x14ac:dyDescent="0.25">
      <c r="A449" s="113" t="s">
        <v>42</v>
      </c>
      <c r="B449" s="113"/>
      <c r="C449" s="113"/>
      <c r="D449" s="113"/>
    </row>
    <row r="450" spans="1:9" x14ac:dyDescent="0.25">
      <c r="A450" s="206" t="s">
        <v>222</v>
      </c>
      <c r="B450" s="206"/>
      <c r="C450" s="206"/>
      <c r="D450" s="206"/>
      <c r="E450" s="206"/>
      <c r="F450" s="206"/>
      <c r="G450" s="206"/>
      <c r="H450" s="206"/>
      <c r="I450" s="206"/>
    </row>
    <row r="451" spans="1:9" x14ac:dyDescent="0.25">
      <c r="A451" s="206"/>
      <c r="B451" s="206"/>
      <c r="C451" s="206"/>
      <c r="D451" s="206"/>
      <c r="E451" s="206"/>
      <c r="F451" s="206"/>
      <c r="G451" s="206"/>
      <c r="H451" s="206"/>
      <c r="I451" s="206"/>
    </row>
    <row r="452" spans="1:9" x14ac:dyDescent="0.25">
      <c r="A452" s="75"/>
      <c r="B452" s="75"/>
      <c r="C452" s="75"/>
      <c r="D452" s="75"/>
      <c r="E452" s="75"/>
      <c r="F452" s="75"/>
      <c r="G452" s="75"/>
    </row>
    <row r="453" spans="1:9" x14ac:dyDescent="0.25">
      <c r="A453" s="75" t="s">
        <v>223</v>
      </c>
      <c r="B453" s="105"/>
      <c r="C453" s="75"/>
      <c r="D453" s="75"/>
      <c r="E453" s="75"/>
      <c r="F453" s="75"/>
      <c r="G453" s="75"/>
    </row>
    <row r="454" spans="1:9" ht="21" x14ac:dyDescent="0.25">
      <c r="A454" s="14" t="s">
        <v>32</v>
      </c>
      <c r="B454" s="207"/>
      <c r="C454" s="207"/>
      <c r="D454" s="207"/>
      <c r="E454" s="207"/>
      <c r="F454" s="207"/>
      <c r="G454" s="207"/>
      <c r="H454" s="207"/>
      <c r="I454" s="56"/>
    </row>
    <row r="455" spans="1:9" x14ac:dyDescent="0.25">
      <c r="A455" s="14" t="s">
        <v>33</v>
      </c>
      <c r="B455" s="208"/>
      <c r="C455" s="208"/>
      <c r="D455" s="208"/>
      <c r="E455" s="208"/>
      <c r="F455" s="208"/>
      <c r="G455" s="208"/>
      <c r="H455" s="208"/>
    </row>
    <row r="456" spans="1:9" x14ac:dyDescent="0.25">
      <c r="A456" s="14" t="s">
        <v>34</v>
      </c>
      <c r="B456" s="208"/>
      <c r="C456" s="208"/>
      <c r="D456" s="208"/>
      <c r="E456" s="208"/>
      <c r="F456" s="208"/>
      <c r="G456" s="208"/>
      <c r="H456" s="208"/>
    </row>
    <row r="457" spans="1:9" x14ac:dyDescent="0.25">
      <c r="A457" s="11" t="s">
        <v>187</v>
      </c>
      <c r="B457" s="209"/>
      <c r="C457" s="209"/>
      <c r="D457" s="209"/>
      <c r="E457" s="209"/>
      <c r="F457" s="209"/>
      <c r="G457" s="209"/>
      <c r="H457" s="209"/>
    </row>
    <row r="458" spans="1:9" x14ac:dyDescent="0.25">
      <c r="A458" s="11" t="s">
        <v>35</v>
      </c>
      <c r="B458" s="208"/>
      <c r="C458" s="208"/>
      <c r="D458" s="208"/>
      <c r="E458" s="208"/>
      <c r="F458" s="208"/>
      <c r="G458" s="208"/>
      <c r="H458" s="208"/>
    </row>
    <row r="459" spans="1:9" ht="15" customHeight="1" x14ac:dyDescent="0.25">
      <c r="A459" s="7"/>
    </row>
    <row r="460" spans="1:9" ht="15" customHeight="1" x14ac:dyDescent="0.25">
      <c r="A460" s="113" t="s">
        <v>43</v>
      </c>
      <c r="B460" s="113"/>
      <c r="C460" s="113"/>
      <c r="D460" s="113"/>
    </row>
    <row r="461" spans="1:9" ht="15" customHeight="1" x14ac:dyDescent="0.25">
      <c r="A461" s="133" t="s">
        <v>225</v>
      </c>
      <c r="B461" s="133"/>
      <c r="C461" s="133"/>
      <c r="D461" s="133"/>
      <c r="E461" s="133"/>
      <c r="F461" s="133"/>
      <c r="G461" s="133"/>
    </row>
    <row r="462" spans="1:9" ht="15" customHeight="1" x14ac:dyDescent="0.25">
      <c r="A462" s="18"/>
    </row>
    <row r="463" spans="1:9" ht="15" customHeight="1" x14ac:dyDescent="0.25">
      <c r="A463" s="18"/>
    </row>
    <row r="464" spans="1:9" ht="15" customHeight="1" x14ac:dyDescent="0.25">
      <c r="A464" s="14"/>
    </row>
    <row r="465" spans="1:9" ht="15" customHeight="1" x14ac:dyDescent="0.25">
      <c r="A465" s="12"/>
    </row>
    <row r="466" spans="1:9" ht="15" customHeight="1" x14ac:dyDescent="0.25">
      <c r="A466" s="204" t="s">
        <v>224</v>
      </c>
      <c r="B466" s="204"/>
      <c r="C466" s="204"/>
    </row>
    <row r="467" spans="1:9" x14ac:dyDescent="0.25">
      <c r="A467" s="191"/>
      <c r="B467" s="192"/>
      <c r="C467" s="192"/>
      <c r="D467" s="192"/>
      <c r="E467" s="192"/>
      <c r="F467" s="192"/>
      <c r="G467" s="192"/>
      <c r="H467" s="192"/>
      <c r="I467" s="193"/>
    </row>
    <row r="468" spans="1:9" x14ac:dyDescent="0.25">
      <c r="A468" s="194"/>
      <c r="B468" s="195"/>
      <c r="C468" s="195"/>
      <c r="D468" s="195"/>
      <c r="E468" s="195"/>
      <c r="F468" s="195"/>
      <c r="G468" s="195"/>
      <c r="H468" s="195"/>
      <c r="I468" s="196"/>
    </row>
    <row r="469" spans="1:9" x14ac:dyDescent="0.25">
      <c r="A469" s="12"/>
    </row>
    <row r="470" spans="1:9" x14ac:dyDescent="0.25">
      <c r="A470" s="133" t="s">
        <v>226</v>
      </c>
      <c r="B470" s="133"/>
      <c r="C470" s="133"/>
      <c r="D470" s="133"/>
      <c r="E470" s="133"/>
    </row>
    <row r="471" spans="1:9" x14ac:dyDescent="0.25">
      <c r="A471" s="111" t="s">
        <v>227</v>
      </c>
      <c r="B471" s="111"/>
      <c r="C471" s="111"/>
      <c r="D471" s="111"/>
      <c r="I471" s="42" t="str">
        <f>LEN(A472)&amp;"/2240"</f>
        <v>0/2240</v>
      </c>
    </row>
    <row r="472" spans="1:9" x14ac:dyDescent="0.25">
      <c r="A472" s="191"/>
      <c r="B472" s="192"/>
      <c r="C472" s="192"/>
      <c r="D472" s="192"/>
      <c r="E472" s="192"/>
      <c r="F472" s="192"/>
      <c r="G472" s="192"/>
      <c r="H472" s="192"/>
      <c r="I472" s="193"/>
    </row>
    <row r="473" spans="1:9" x14ac:dyDescent="0.25">
      <c r="A473" s="194"/>
      <c r="B473" s="195"/>
      <c r="C473" s="195"/>
      <c r="D473" s="195"/>
      <c r="E473" s="195"/>
      <c r="F473" s="195"/>
      <c r="G473" s="195"/>
      <c r="H473" s="195"/>
      <c r="I473" s="196"/>
    </row>
    <row r="474" spans="1:9" x14ac:dyDescent="0.25">
      <c r="A474" s="14"/>
    </row>
    <row r="475" spans="1:9" x14ac:dyDescent="0.25">
      <c r="A475" s="158" t="s">
        <v>228</v>
      </c>
      <c r="B475" s="158"/>
      <c r="C475" s="158"/>
      <c r="D475" s="158"/>
      <c r="E475" s="158"/>
      <c r="F475" s="158"/>
      <c r="G475" s="158"/>
      <c r="H475" s="158"/>
      <c r="I475" s="158"/>
    </row>
    <row r="476" spans="1:9" x14ac:dyDescent="0.25">
      <c r="A476" s="158"/>
      <c r="B476" s="158"/>
      <c r="C476" s="158"/>
      <c r="D476" s="158"/>
      <c r="E476" s="158"/>
      <c r="F476" s="158"/>
      <c r="G476" s="158"/>
      <c r="H476" s="158"/>
      <c r="I476" s="158"/>
    </row>
    <row r="477" spans="1:9" x14ac:dyDescent="0.25">
      <c r="A477" s="158"/>
      <c r="B477" s="158"/>
      <c r="C477" s="158"/>
      <c r="D477" s="158"/>
      <c r="E477" s="158"/>
      <c r="F477" s="158"/>
      <c r="G477" s="158"/>
      <c r="H477" s="158"/>
      <c r="I477" s="158"/>
    </row>
    <row r="478" spans="1:9" x14ac:dyDescent="0.25">
      <c r="A478" s="158"/>
      <c r="B478" s="158"/>
      <c r="C478" s="158"/>
      <c r="D478" s="158"/>
      <c r="E478" s="158"/>
      <c r="F478" s="158"/>
      <c r="G478" s="158"/>
      <c r="H478" s="158"/>
      <c r="I478" s="158"/>
    </row>
    <row r="479" spans="1:9" x14ac:dyDescent="0.25">
      <c r="A479" s="111" t="s">
        <v>217</v>
      </c>
      <c r="B479" s="111"/>
      <c r="C479" s="111"/>
      <c r="D479" s="111"/>
      <c r="E479" s="76"/>
      <c r="F479" s="76"/>
      <c r="G479" s="76"/>
      <c r="H479" s="76"/>
      <c r="I479" s="42" t="str">
        <f>LEN(A480)&amp;"/2000"</f>
        <v>0/2000</v>
      </c>
    </row>
    <row r="480" spans="1:9" x14ac:dyDescent="0.25">
      <c r="A480" s="182"/>
      <c r="B480" s="183"/>
      <c r="C480" s="183"/>
      <c r="D480" s="183"/>
      <c r="E480" s="183"/>
      <c r="F480" s="183"/>
      <c r="G480" s="183"/>
      <c r="H480" s="183"/>
      <c r="I480" s="184"/>
    </row>
    <row r="481" spans="1:9" x14ac:dyDescent="0.25">
      <c r="A481" s="185"/>
      <c r="B481" s="186"/>
      <c r="C481" s="186"/>
      <c r="D481" s="186"/>
      <c r="E481" s="186"/>
      <c r="F481" s="186"/>
      <c r="G481" s="186"/>
      <c r="H481" s="186"/>
      <c r="I481" s="187"/>
    </row>
    <row r="482" spans="1:9" x14ac:dyDescent="0.25">
      <c r="A482" s="188"/>
      <c r="B482" s="189"/>
      <c r="C482" s="189"/>
      <c r="D482" s="189"/>
      <c r="E482" s="189"/>
      <c r="F482" s="189"/>
      <c r="G482" s="189"/>
      <c r="H482" s="189"/>
      <c r="I482" s="190"/>
    </row>
    <row r="483" spans="1:9" x14ac:dyDescent="0.25">
      <c r="A483" s="37"/>
      <c r="B483" s="37"/>
      <c r="C483" s="37"/>
      <c r="D483" s="37"/>
      <c r="E483" s="37"/>
      <c r="F483" s="37"/>
      <c r="G483" s="37"/>
      <c r="H483" s="37"/>
      <c r="I483" s="37"/>
    </row>
    <row r="484" spans="1:9" x14ac:dyDescent="0.25">
      <c r="A484" s="37"/>
      <c r="B484" s="37"/>
      <c r="C484" s="37"/>
      <c r="D484" s="37"/>
      <c r="E484" s="37"/>
      <c r="F484" s="37"/>
      <c r="G484" s="37"/>
      <c r="H484" s="37"/>
      <c r="I484" s="37"/>
    </row>
    <row r="485" spans="1:9" ht="21" x14ac:dyDescent="0.25">
      <c r="A485" s="141" t="s">
        <v>307</v>
      </c>
      <c r="B485" s="141"/>
      <c r="C485" s="141"/>
      <c r="D485" s="141"/>
      <c r="E485" s="141"/>
      <c r="F485" s="141"/>
      <c r="G485" s="141"/>
      <c r="H485" s="141"/>
      <c r="I485" s="141"/>
    </row>
    <row r="486" spans="1:9" ht="15" customHeight="1" x14ac:dyDescent="0.25">
      <c r="A486" s="56"/>
      <c r="B486" s="56"/>
      <c r="C486" s="56"/>
      <c r="D486" s="56"/>
      <c r="E486" s="56"/>
      <c r="F486" s="56"/>
      <c r="G486" s="56"/>
      <c r="H486" s="56"/>
      <c r="I486" s="56"/>
    </row>
    <row r="487" spans="1:9" x14ac:dyDescent="0.25">
      <c r="A487" s="197" t="s">
        <v>231</v>
      </c>
      <c r="B487" s="197"/>
      <c r="C487" s="197"/>
      <c r="D487" s="197"/>
      <c r="E487" s="197"/>
      <c r="F487" s="198"/>
      <c r="G487" s="198"/>
      <c r="H487" s="198"/>
      <c r="I487" s="198"/>
    </row>
    <row r="488" spans="1:9" ht="15" customHeight="1" x14ac:dyDescent="0.25">
      <c r="A488" s="56"/>
      <c r="B488" s="56"/>
      <c r="C488" s="56"/>
      <c r="D488" s="56"/>
      <c r="E488" s="56"/>
      <c r="F488" s="56"/>
      <c r="G488" s="56"/>
      <c r="H488" s="56"/>
      <c r="I488" s="56"/>
    </row>
    <row r="489" spans="1:9" ht="17.25" customHeight="1" x14ac:dyDescent="0.25">
      <c r="A489" s="133" t="s">
        <v>229</v>
      </c>
      <c r="B489" s="133"/>
      <c r="C489" s="133"/>
      <c r="D489" s="133"/>
      <c r="E489" s="133"/>
      <c r="F489" s="133"/>
      <c r="G489" s="156"/>
      <c r="H489" s="156"/>
      <c r="I489" s="156"/>
    </row>
    <row r="490" spans="1:9" ht="17.25" customHeight="1" x14ac:dyDescent="0.25">
      <c r="A490" s="199" t="s">
        <v>232</v>
      </c>
      <c r="B490" s="199"/>
      <c r="C490" s="199"/>
      <c r="D490" s="199"/>
      <c r="E490" s="199"/>
      <c r="F490" s="63"/>
      <c r="G490" s="54"/>
      <c r="H490" s="54"/>
      <c r="I490" s="54"/>
    </row>
    <row r="491" spans="1:9" x14ac:dyDescent="0.25">
      <c r="A491" s="78"/>
      <c r="B491" s="78"/>
      <c r="C491" s="78"/>
      <c r="D491" s="78"/>
      <c r="E491" s="78"/>
      <c r="F491" s="63"/>
      <c r="G491" s="54"/>
      <c r="H491" s="54"/>
      <c r="I491" s="54"/>
    </row>
    <row r="492" spans="1:9" x14ac:dyDescent="0.25">
      <c r="A492" s="197" t="s">
        <v>233</v>
      </c>
      <c r="B492" s="197"/>
      <c r="C492" s="197"/>
      <c r="D492" s="78"/>
      <c r="E492" s="78"/>
      <c r="F492" s="63"/>
      <c r="G492" s="54"/>
      <c r="H492" s="54"/>
      <c r="I492" s="54"/>
    </row>
    <row r="493" spans="1:9" x14ac:dyDescent="0.25">
      <c r="A493" s="201" t="s">
        <v>234</v>
      </c>
      <c r="B493" s="201"/>
      <c r="C493" s="201"/>
      <c r="D493" s="200"/>
      <c r="E493" s="200"/>
      <c r="F493" s="200"/>
      <c r="G493" s="54"/>
      <c r="H493" s="54"/>
      <c r="I493" s="54"/>
    </row>
    <row r="494" spans="1:9" x14ac:dyDescent="0.25">
      <c r="A494" s="79"/>
      <c r="B494" s="79"/>
      <c r="C494" s="79"/>
      <c r="D494" s="80"/>
      <c r="E494" s="80"/>
      <c r="F494" s="80"/>
      <c r="G494" s="54"/>
      <c r="H494" s="54"/>
      <c r="I494" s="54"/>
    </row>
    <row r="495" spans="1:9" x14ac:dyDescent="0.25">
      <c r="A495" s="11" t="s">
        <v>44</v>
      </c>
      <c r="B495" s="79"/>
      <c r="C495" s="79"/>
      <c r="D495" s="80"/>
      <c r="E495" s="80"/>
      <c r="F495" s="80"/>
      <c r="G495" s="54"/>
      <c r="H495" s="54"/>
      <c r="I495" s="54"/>
    </row>
    <row r="496" spans="1:9" x14ac:dyDescent="0.25">
      <c r="A496" s="11"/>
      <c r="B496" s="79"/>
      <c r="C496" s="79"/>
      <c r="D496" s="80"/>
      <c r="E496" s="200"/>
      <c r="F496" s="200"/>
      <c r="G496" s="73" t="s">
        <v>235</v>
      </c>
      <c r="H496" s="202" t="s">
        <v>236</v>
      </c>
      <c r="I496" s="202"/>
    </row>
    <row r="497" spans="1:9" ht="15" customHeight="1" x14ac:dyDescent="0.25">
      <c r="A497" s="11"/>
      <c r="B497" s="79"/>
      <c r="C497" s="79"/>
      <c r="D497" s="200"/>
      <c r="E497" s="200"/>
      <c r="F497" s="200"/>
      <c r="G497" s="73" t="s">
        <v>235</v>
      </c>
      <c r="H497" s="203" t="s">
        <v>236</v>
      </c>
      <c r="I497" s="203"/>
    </row>
    <row r="498" spans="1:9" ht="15" customHeight="1" x14ac:dyDescent="0.25">
      <c r="A498" s="11"/>
      <c r="B498" s="79"/>
      <c r="C498" s="79"/>
      <c r="D498" s="80"/>
      <c r="E498" s="80"/>
      <c r="F498" s="80"/>
      <c r="G498" s="73"/>
      <c r="H498" s="81"/>
      <c r="I498" s="81"/>
    </row>
    <row r="499" spans="1:9" ht="15" customHeight="1" x14ac:dyDescent="0.2">
      <c r="A499" s="111" t="s">
        <v>237</v>
      </c>
      <c r="B499" s="111"/>
      <c r="C499" s="111"/>
      <c r="D499" s="111"/>
      <c r="E499" s="111"/>
      <c r="F499" s="111"/>
      <c r="G499" s="73"/>
      <c r="H499" s="81"/>
      <c r="I499" s="81"/>
    </row>
    <row r="500" spans="1:9" ht="15" customHeight="1" x14ac:dyDescent="0.25">
      <c r="A500" s="204" t="s">
        <v>238</v>
      </c>
      <c r="B500" s="204"/>
      <c r="C500" s="204"/>
      <c r="D500" s="205"/>
      <c r="E500" s="205"/>
      <c r="F500" s="205"/>
      <c r="G500" s="205"/>
      <c r="H500" s="205"/>
      <c r="I500" s="205"/>
    </row>
    <row r="501" spans="1:9" ht="15" customHeight="1" x14ac:dyDescent="0.25">
      <c r="A501" s="57"/>
      <c r="B501" s="57"/>
      <c r="C501" s="57"/>
      <c r="D501" s="57"/>
      <c r="E501" s="57"/>
      <c r="F501" s="57"/>
      <c r="G501" s="57"/>
      <c r="H501" s="77"/>
      <c r="I501" s="77"/>
    </row>
    <row r="502" spans="1:9" ht="15" customHeight="1" x14ac:dyDescent="0.25">
      <c r="A502" s="153" t="s">
        <v>230</v>
      </c>
      <c r="B502" s="153"/>
      <c r="C502" s="153"/>
      <c r="D502" s="153"/>
      <c r="E502" s="153"/>
      <c r="F502" s="153"/>
      <c r="G502" s="153"/>
      <c r="H502" s="77"/>
      <c r="I502" s="42" t="str">
        <f>LEN(A503)&amp;"/450"</f>
        <v>0/450</v>
      </c>
    </row>
    <row r="503" spans="1:9" ht="15" customHeight="1" x14ac:dyDescent="0.25">
      <c r="A503" s="191"/>
      <c r="B503" s="192"/>
      <c r="C503" s="192"/>
      <c r="D503" s="192"/>
      <c r="E503" s="192"/>
      <c r="F503" s="192"/>
      <c r="G503" s="192"/>
      <c r="H503" s="192"/>
      <c r="I503" s="193"/>
    </row>
    <row r="504" spans="1:9" ht="15" customHeight="1" x14ac:dyDescent="0.25">
      <c r="A504" s="194"/>
      <c r="B504" s="195"/>
      <c r="C504" s="195"/>
      <c r="D504" s="195"/>
      <c r="E504" s="195"/>
      <c r="F504" s="195"/>
      <c r="G504" s="195"/>
      <c r="H504" s="195"/>
      <c r="I504" s="196"/>
    </row>
    <row r="505" spans="1:9" ht="15" customHeight="1" x14ac:dyDescent="0.25">
      <c r="A505" s="37"/>
      <c r="B505" s="37"/>
      <c r="C505" s="37"/>
      <c r="D505" s="37"/>
      <c r="E505" s="37"/>
      <c r="F505" s="37"/>
      <c r="G505" s="37"/>
      <c r="H505" s="37"/>
      <c r="I505" s="37"/>
    </row>
    <row r="506" spans="1:9" ht="15" customHeight="1" x14ac:dyDescent="0.25">
      <c r="A506" s="57"/>
      <c r="B506" s="57"/>
      <c r="C506" s="57"/>
      <c r="D506" s="57"/>
      <c r="E506" s="57"/>
      <c r="F506" s="57"/>
      <c r="G506" s="57"/>
      <c r="H506" s="77"/>
      <c r="I506" s="77"/>
    </row>
    <row r="507" spans="1:9" ht="15" customHeight="1" x14ac:dyDescent="0.25">
      <c r="A507" s="141" t="s">
        <v>308</v>
      </c>
      <c r="B507" s="141"/>
      <c r="C507" s="141"/>
      <c r="D507" s="141"/>
      <c r="E507" s="141"/>
      <c r="F507" s="141"/>
      <c r="G507" s="141"/>
      <c r="H507" s="141"/>
      <c r="I507" s="141"/>
    </row>
    <row r="508" spans="1:9" ht="15" customHeight="1" x14ac:dyDescent="0.25">
      <c r="A508" s="22"/>
    </row>
    <row r="509" spans="1:9" ht="15" customHeight="1" x14ac:dyDescent="0.25">
      <c r="A509" s="153" t="s">
        <v>239</v>
      </c>
      <c r="B509" s="153"/>
      <c r="C509" s="153"/>
      <c r="D509" s="153"/>
      <c r="E509" s="153"/>
      <c r="F509" s="153"/>
      <c r="G509" s="153"/>
      <c r="I509" s="42" t="str">
        <f>LEN(A510)&amp;"/750"</f>
        <v>0/750</v>
      </c>
    </row>
    <row r="510" spans="1:9" ht="15" customHeight="1" x14ac:dyDescent="0.25">
      <c r="A510" s="135"/>
      <c r="B510" s="136"/>
      <c r="C510" s="136"/>
      <c r="D510" s="136"/>
      <c r="E510" s="136"/>
      <c r="F510" s="136"/>
      <c r="G510" s="136"/>
      <c r="H510" s="136"/>
      <c r="I510" s="137"/>
    </row>
    <row r="511" spans="1:9" ht="15" customHeight="1" x14ac:dyDescent="0.25">
      <c r="A511" s="138"/>
      <c r="B511" s="139"/>
      <c r="C511" s="139"/>
      <c r="D511" s="139"/>
      <c r="E511" s="139"/>
      <c r="F511" s="139"/>
      <c r="G511" s="139"/>
      <c r="H511" s="139"/>
      <c r="I511" s="140"/>
    </row>
    <row r="512" spans="1:9" ht="15" customHeight="1" x14ac:dyDescent="0.25">
      <c r="A512" s="82"/>
      <c r="B512" s="82"/>
      <c r="C512" s="82"/>
      <c r="D512" s="82"/>
      <c r="E512" s="82"/>
      <c r="F512" s="82"/>
      <c r="G512" s="82"/>
      <c r="H512" s="82"/>
      <c r="I512" s="82"/>
    </row>
    <row r="513" spans="1:9" ht="15" customHeight="1" x14ac:dyDescent="0.25">
      <c r="A513" s="153" t="s">
        <v>240</v>
      </c>
      <c r="B513" s="153"/>
      <c r="C513" s="153"/>
      <c r="D513" s="153"/>
      <c r="E513" s="153"/>
      <c r="F513" s="153"/>
      <c r="G513" s="153"/>
      <c r="I513" s="42" t="str">
        <f>LEN(A514)&amp;"/750"</f>
        <v>0/750</v>
      </c>
    </row>
    <row r="514" spans="1:9" ht="15" customHeight="1" x14ac:dyDescent="0.25">
      <c r="A514" s="135"/>
      <c r="B514" s="136"/>
      <c r="C514" s="136"/>
      <c r="D514" s="136"/>
      <c r="E514" s="136"/>
      <c r="F514" s="136"/>
      <c r="G514" s="136"/>
      <c r="H514" s="136"/>
      <c r="I514" s="137"/>
    </row>
    <row r="515" spans="1:9" ht="15" customHeight="1" x14ac:dyDescent="0.25">
      <c r="A515" s="138"/>
      <c r="B515" s="139"/>
      <c r="C515" s="139"/>
      <c r="D515" s="139"/>
      <c r="E515" s="139"/>
      <c r="F515" s="139"/>
      <c r="G515" s="139"/>
      <c r="H515" s="139"/>
      <c r="I515" s="140"/>
    </row>
    <row r="516" spans="1:9" ht="15" customHeight="1" x14ac:dyDescent="0.25">
      <c r="A516" s="82"/>
      <c r="B516" s="82"/>
      <c r="C516" s="82"/>
      <c r="D516" s="82"/>
      <c r="E516" s="82"/>
      <c r="F516" s="82"/>
      <c r="G516" s="82"/>
      <c r="H516" s="82"/>
      <c r="I516" s="82"/>
    </row>
    <row r="517" spans="1:9" ht="15" customHeight="1" x14ac:dyDescent="0.25">
      <c r="A517" s="153" t="s">
        <v>241</v>
      </c>
      <c r="B517" s="153"/>
      <c r="C517" s="153"/>
      <c r="D517" s="153"/>
      <c r="E517" s="153"/>
      <c r="F517" s="153"/>
      <c r="G517" s="153"/>
      <c r="I517" s="42" t="str">
        <f>LEN(A518)&amp;"/750"</f>
        <v>0/750</v>
      </c>
    </row>
    <row r="518" spans="1:9" ht="17.100000000000001" customHeight="1" x14ac:dyDescent="0.25">
      <c r="A518" s="135"/>
      <c r="B518" s="136"/>
      <c r="C518" s="136"/>
      <c r="D518" s="136"/>
      <c r="E518" s="136"/>
      <c r="F518" s="136"/>
      <c r="G518" s="136"/>
      <c r="H518" s="136"/>
      <c r="I518" s="137"/>
    </row>
    <row r="519" spans="1:9" ht="15" customHeight="1" x14ac:dyDescent="0.25">
      <c r="A519" s="138"/>
      <c r="B519" s="139"/>
      <c r="C519" s="139"/>
      <c r="D519" s="139"/>
      <c r="E519" s="139"/>
      <c r="F519" s="139"/>
      <c r="G519" s="139"/>
      <c r="H519" s="139"/>
      <c r="I519" s="140"/>
    </row>
    <row r="520" spans="1:9" ht="15" customHeight="1" x14ac:dyDescent="0.25">
      <c r="A520" s="18"/>
    </row>
    <row r="521" spans="1:9" ht="15" customHeight="1" x14ac:dyDescent="0.25">
      <c r="A521" s="153" t="s">
        <v>242</v>
      </c>
      <c r="B521" s="153"/>
      <c r="C521" s="153"/>
      <c r="D521" s="153"/>
      <c r="E521" s="153"/>
      <c r="F521" s="153"/>
      <c r="G521" s="153"/>
      <c r="I521" s="42" t="str">
        <f>LEN(A522)&amp;"/750"</f>
        <v>0/750</v>
      </c>
    </row>
    <row r="522" spans="1:9" ht="15" customHeight="1" x14ac:dyDescent="0.25">
      <c r="A522" s="135"/>
      <c r="B522" s="136"/>
      <c r="C522" s="136"/>
      <c r="D522" s="136"/>
      <c r="E522" s="136"/>
      <c r="F522" s="136"/>
      <c r="G522" s="136"/>
      <c r="H522" s="136"/>
      <c r="I522" s="137"/>
    </row>
    <row r="523" spans="1:9" ht="15" customHeight="1" x14ac:dyDescent="0.25">
      <c r="A523" s="138"/>
      <c r="B523" s="139"/>
      <c r="C523" s="139"/>
      <c r="D523" s="139"/>
      <c r="E523" s="139"/>
      <c r="F523" s="139"/>
      <c r="G523" s="139"/>
      <c r="H523" s="139"/>
      <c r="I523" s="140"/>
    </row>
    <row r="524" spans="1:9" ht="15" customHeight="1" x14ac:dyDescent="0.25">
      <c r="A524" s="82"/>
      <c r="B524" s="82"/>
      <c r="C524" s="82"/>
      <c r="D524" s="82"/>
      <c r="E524" s="82"/>
      <c r="F524" s="82"/>
      <c r="G524" s="82"/>
      <c r="H524" s="82"/>
      <c r="I524" s="82"/>
    </row>
    <row r="525" spans="1:9" ht="15" customHeight="1" x14ac:dyDescent="0.25">
      <c r="A525" s="153" t="s">
        <v>243</v>
      </c>
      <c r="B525" s="153"/>
      <c r="C525" s="153"/>
      <c r="D525" s="153"/>
      <c r="E525" s="153"/>
      <c r="F525" s="153"/>
      <c r="G525" s="153"/>
      <c r="I525" s="42" t="str">
        <f>LEN(A526)&amp;"/750"</f>
        <v>0/750</v>
      </c>
    </row>
    <row r="526" spans="1:9" ht="15" customHeight="1" x14ac:dyDescent="0.25">
      <c r="A526" s="135"/>
      <c r="B526" s="136"/>
      <c r="C526" s="136"/>
      <c r="D526" s="136"/>
      <c r="E526" s="136"/>
      <c r="F526" s="136"/>
      <c r="G526" s="136"/>
      <c r="H526" s="136"/>
      <c r="I526" s="137"/>
    </row>
    <row r="527" spans="1:9" ht="15" customHeight="1" x14ac:dyDescent="0.25">
      <c r="A527" s="138"/>
      <c r="B527" s="139"/>
      <c r="C527" s="139"/>
      <c r="D527" s="139"/>
      <c r="E527" s="139"/>
      <c r="F527" s="139"/>
      <c r="G527" s="139"/>
      <c r="H527" s="139"/>
      <c r="I527" s="140"/>
    </row>
    <row r="528" spans="1:9" ht="15" customHeight="1" x14ac:dyDescent="0.25">
      <c r="A528" s="82"/>
      <c r="B528" s="82"/>
      <c r="C528" s="82"/>
      <c r="D528" s="82"/>
      <c r="E528" s="82"/>
      <c r="F528" s="82"/>
      <c r="G528" s="82"/>
      <c r="H528" s="82"/>
      <c r="I528" s="82"/>
    </row>
    <row r="529" spans="1:9" ht="15" customHeight="1" x14ac:dyDescent="0.25">
      <c r="A529" s="82"/>
      <c r="B529" s="82"/>
      <c r="C529" s="82"/>
      <c r="D529" s="82"/>
      <c r="E529" s="82"/>
      <c r="F529" s="82"/>
      <c r="G529" s="82"/>
      <c r="H529" s="82"/>
      <c r="I529" s="82"/>
    </row>
    <row r="530" spans="1:9" ht="15" customHeight="1" x14ac:dyDescent="0.25">
      <c r="A530" s="181" t="s">
        <v>45</v>
      </c>
      <c r="B530" s="181"/>
      <c r="C530" s="181"/>
      <c r="D530" s="181"/>
      <c r="E530" s="181"/>
      <c r="F530" s="181"/>
      <c r="G530" s="181"/>
      <c r="H530" s="181"/>
      <c r="I530" s="181"/>
    </row>
    <row r="531" spans="1:9" ht="15" customHeight="1" x14ac:dyDescent="0.25">
      <c r="A531" s="181"/>
      <c r="B531" s="181"/>
      <c r="C531" s="181"/>
      <c r="D531" s="181"/>
      <c r="E531" s="181"/>
      <c r="F531" s="181"/>
      <c r="G531" s="181"/>
      <c r="H531" s="181"/>
      <c r="I531" s="181"/>
    </row>
    <row r="532" spans="1:9" ht="15" customHeight="1" x14ac:dyDescent="0.25">
      <c r="A532" s="158" t="s">
        <v>244</v>
      </c>
      <c r="B532" s="158"/>
      <c r="C532" s="83"/>
      <c r="D532" s="83"/>
      <c r="E532" s="83"/>
      <c r="F532" s="83"/>
      <c r="G532" s="83"/>
      <c r="H532" s="83"/>
      <c r="I532" s="83"/>
    </row>
    <row r="533" spans="1:9" ht="15" customHeight="1" x14ac:dyDescent="0.25">
      <c r="A533" s="135"/>
      <c r="B533" s="136"/>
      <c r="C533" s="136"/>
      <c r="D533" s="136"/>
      <c r="E533" s="136"/>
      <c r="F533" s="136"/>
      <c r="G533" s="136"/>
      <c r="H533" s="136"/>
      <c r="I533" s="137"/>
    </row>
    <row r="534" spans="1:9" ht="15" customHeight="1" x14ac:dyDescent="0.25">
      <c r="A534" s="138"/>
      <c r="B534" s="139"/>
      <c r="C534" s="139"/>
      <c r="D534" s="139"/>
      <c r="E534" s="139"/>
      <c r="F534" s="139"/>
      <c r="G534" s="139"/>
      <c r="H534" s="139"/>
      <c r="I534" s="140"/>
    </row>
    <row r="535" spans="1:9" ht="15" customHeight="1" x14ac:dyDescent="0.25">
      <c r="A535" s="158" t="s">
        <v>245</v>
      </c>
      <c r="B535" s="158"/>
      <c r="C535" s="83"/>
      <c r="D535" s="83"/>
      <c r="E535" s="83"/>
      <c r="F535" s="83"/>
      <c r="G535" s="83"/>
      <c r="H535" s="83"/>
      <c r="I535" s="83"/>
    </row>
    <row r="536" spans="1:9" ht="15" customHeight="1" x14ac:dyDescent="0.25">
      <c r="A536" s="135"/>
      <c r="B536" s="136"/>
      <c r="C536" s="136"/>
      <c r="D536" s="136"/>
      <c r="E536" s="136"/>
      <c r="F536" s="136"/>
      <c r="G536" s="136"/>
      <c r="H536" s="136"/>
      <c r="I536" s="137"/>
    </row>
    <row r="537" spans="1:9" ht="15" customHeight="1" x14ac:dyDescent="0.25">
      <c r="A537" s="138"/>
      <c r="B537" s="139"/>
      <c r="C537" s="139"/>
      <c r="D537" s="139"/>
      <c r="E537" s="139"/>
      <c r="F537" s="139"/>
      <c r="G537" s="139"/>
      <c r="H537" s="139"/>
      <c r="I537" s="140"/>
    </row>
    <row r="538" spans="1:9" ht="15" customHeight="1" x14ac:dyDescent="0.25">
      <c r="A538" s="158" t="s">
        <v>246</v>
      </c>
      <c r="B538" s="158"/>
    </row>
    <row r="539" spans="1:9" ht="15" customHeight="1" x14ac:dyDescent="0.25">
      <c r="A539" s="135"/>
      <c r="B539" s="136"/>
      <c r="C539" s="136"/>
      <c r="D539" s="136"/>
      <c r="E539" s="136"/>
      <c r="F539" s="136"/>
      <c r="G539" s="136"/>
      <c r="H539" s="136"/>
      <c r="I539" s="137"/>
    </row>
    <row r="540" spans="1:9" ht="15" customHeight="1" x14ac:dyDescent="0.25">
      <c r="A540" s="138"/>
      <c r="B540" s="139"/>
      <c r="C540" s="139"/>
      <c r="D540" s="139"/>
      <c r="E540" s="139"/>
      <c r="F540" s="139"/>
      <c r="G540" s="139"/>
      <c r="H540" s="139"/>
      <c r="I540" s="140"/>
    </row>
    <row r="541" spans="1:9" ht="15" customHeight="1" x14ac:dyDescent="0.25">
      <c r="A541" s="158" t="s">
        <v>247</v>
      </c>
      <c r="B541" s="158"/>
    </row>
    <row r="542" spans="1:9" ht="15" customHeight="1" x14ac:dyDescent="0.25">
      <c r="A542" s="135"/>
      <c r="B542" s="136"/>
      <c r="C542" s="136"/>
      <c r="D542" s="136"/>
      <c r="E542" s="136"/>
      <c r="F542" s="136"/>
      <c r="G542" s="136"/>
      <c r="H542" s="136"/>
      <c r="I542" s="137"/>
    </row>
    <row r="543" spans="1:9" ht="15" customHeight="1" x14ac:dyDescent="0.25">
      <c r="A543" s="138"/>
      <c r="B543" s="139"/>
      <c r="C543" s="139"/>
      <c r="D543" s="139"/>
      <c r="E543" s="139"/>
      <c r="F543" s="139"/>
      <c r="G543" s="139"/>
      <c r="H543" s="139"/>
      <c r="I543" s="140"/>
    </row>
    <row r="544" spans="1:9" ht="15" customHeight="1" x14ac:dyDescent="0.25">
      <c r="A544" s="158" t="s">
        <v>248</v>
      </c>
      <c r="B544" s="158"/>
    </row>
    <row r="545" spans="1:9" ht="15" customHeight="1" x14ac:dyDescent="0.25">
      <c r="A545" s="135"/>
      <c r="B545" s="136"/>
      <c r="C545" s="136"/>
      <c r="D545" s="136"/>
      <c r="E545" s="136"/>
      <c r="F545" s="136"/>
      <c r="G545" s="136"/>
      <c r="H545" s="136"/>
      <c r="I545" s="137"/>
    </row>
    <row r="546" spans="1:9" ht="15" customHeight="1" x14ac:dyDescent="0.25">
      <c r="A546" s="138"/>
      <c r="B546" s="139"/>
      <c r="C546" s="139"/>
      <c r="D546" s="139"/>
      <c r="E546" s="139"/>
      <c r="F546" s="139"/>
      <c r="G546" s="139"/>
      <c r="H546" s="139"/>
      <c r="I546" s="140"/>
    </row>
    <row r="547" spans="1:9" ht="15" customHeight="1" x14ac:dyDescent="0.25">
      <c r="A547" s="18"/>
    </row>
    <row r="548" spans="1:9" ht="15" customHeight="1" x14ac:dyDescent="0.25">
      <c r="A548" s="18"/>
    </row>
    <row r="549" spans="1:9" ht="15" customHeight="1" x14ac:dyDescent="0.25">
      <c r="A549" s="141" t="s">
        <v>309</v>
      </c>
      <c r="B549" s="141"/>
      <c r="C549" s="141"/>
      <c r="D549" s="141"/>
      <c r="E549" s="141"/>
      <c r="F549" s="141"/>
      <c r="G549" s="141"/>
      <c r="H549" s="141"/>
      <c r="I549" s="141"/>
    </row>
    <row r="550" spans="1:9" ht="15" customHeight="1" x14ac:dyDescent="0.25">
      <c r="A550" s="7"/>
    </row>
    <row r="551" spans="1:9" ht="15" customHeight="1" x14ac:dyDescent="0.25">
      <c r="A551" s="113" t="s">
        <v>46</v>
      </c>
      <c r="B551" s="113"/>
      <c r="C551" s="113"/>
      <c r="D551" s="113"/>
    </row>
    <row r="552" spans="1:9" ht="15" customHeight="1" x14ac:dyDescent="0.25">
      <c r="A552" s="133" t="s">
        <v>249</v>
      </c>
      <c r="B552" s="133"/>
      <c r="C552" s="133"/>
      <c r="D552" s="133"/>
      <c r="E552" s="133"/>
      <c r="F552" s="133"/>
    </row>
    <row r="553" spans="1:9" ht="15" customHeight="1" x14ac:dyDescent="0.25">
      <c r="A553" s="111" t="s">
        <v>250</v>
      </c>
      <c r="B553" s="111"/>
      <c r="C553" s="111"/>
      <c r="D553" s="111"/>
      <c r="I553" s="42" t="str">
        <f>LEN(A554)&amp;"/450"</f>
        <v>0/450</v>
      </c>
    </row>
    <row r="554" spans="1:9" ht="15" customHeight="1" x14ac:dyDescent="0.25">
      <c r="A554" s="135"/>
      <c r="B554" s="136"/>
      <c r="C554" s="136"/>
      <c r="D554" s="136"/>
      <c r="E554" s="136"/>
      <c r="F554" s="136"/>
      <c r="G554" s="136"/>
      <c r="H554" s="136"/>
      <c r="I554" s="137"/>
    </row>
    <row r="555" spans="1:9" ht="15" customHeight="1" x14ac:dyDescent="0.25">
      <c r="A555" s="138"/>
      <c r="B555" s="139"/>
      <c r="C555" s="139"/>
      <c r="D555" s="139"/>
      <c r="E555" s="139"/>
      <c r="F555" s="139"/>
      <c r="G555" s="139"/>
      <c r="H555" s="139"/>
      <c r="I555" s="140"/>
    </row>
    <row r="556" spans="1:9" ht="15" customHeight="1" x14ac:dyDescent="0.25">
      <c r="A556" s="23"/>
    </row>
    <row r="557" spans="1:9" ht="15" customHeight="1" x14ac:dyDescent="0.25">
      <c r="A557" s="153" t="s">
        <v>255</v>
      </c>
      <c r="B557" s="153"/>
      <c r="C557" s="153"/>
      <c r="D557" s="153"/>
      <c r="E557" s="153"/>
      <c r="F557" s="153"/>
      <c r="G557" s="153"/>
      <c r="H557" s="153"/>
      <c r="I557" s="42" t="str">
        <f>LEN(A558)&amp;"/450"</f>
        <v>0/450</v>
      </c>
    </row>
    <row r="558" spans="1:9" ht="15" customHeight="1" x14ac:dyDescent="0.25">
      <c r="A558" s="135"/>
      <c r="B558" s="136"/>
      <c r="C558" s="136"/>
      <c r="D558" s="136"/>
      <c r="E558" s="136"/>
      <c r="F558" s="136"/>
      <c r="G558" s="136"/>
      <c r="H558" s="136"/>
      <c r="I558" s="137"/>
    </row>
    <row r="559" spans="1:9" x14ac:dyDescent="0.25">
      <c r="A559" s="138"/>
      <c r="B559" s="139"/>
      <c r="C559" s="139"/>
      <c r="D559" s="139"/>
      <c r="E559" s="139"/>
      <c r="F559" s="139"/>
      <c r="G559" s="139"/>
      <c r="H559" s="139"/>
      <c r="I559" s="140"/>
    </row>
    <row r="560" spans="1:9" ht="15.75" x14ac:dyDescent="0.25">
      <c r="A560" s="23"/>
    </row>
    <row r="561" spans="1:21" ht="15" customHeight="1" x14ac:dyDescent="0.25">
      <c r="A561" s="133" t="s">
        <v>251</v>
      </c>
      <c r="B561" s="133"/>
      <c r="C561" s="133"/>
      <c r="D561" s="133"/>
      <c r="E561" s="133"/>
      <c r="F561" s="133"/>
      <c r="G561" s="133"/>
      <c r="H561" s="133"/>
    </row>
    <row r="562" spans="1:21" ht="15" customHeight="1" x14ac:dyDescent="0.25">
      <c r="A562" s="179" t="s">
        <v>250</v>
      </c>
      <c r="B562" s="179"/>
      <c r="C562" s="179"/>
      <c r="D562" s="179"/>
      <c r="E562" s="63"/>
      <c r="F562" s="63"/>
      <c r="G562" s="63"/>
      <c r="H562" s="63"/>
      <c r="I562" s="42" t="str">
        <f>LEN(A563)&amp;"/450"</f>
        <v>0/450</v>
      </c>
    </row>
    <row r="563" spans="1:21" ht="15" customHeight="1" x14ac:dyDescent="0.25">
      <c r="A563" s="135"/>
      <c r="B563" s="136"/>
      <c r="C563" s="136"/>
      <c r="D563" s="136"/>
      <c r="E563" s="136"/>
      <c r="F563" s="136"/>
      <c r="G563" s="136"/>
      <c r="H563" s="136"/>
      <c r="I563" s="137"/>
      <c r="U563" s="64"/>
    </row>
    <row r="564" spans="1:21" ht="15" customHeight="1" x14ac:dyDescent="0.25">
      <c r="A564" s="138"/>
      <c r="B564" s="139"/>
      <c r="C564" s="139"/>
      <c r="D564" s="139"/>
      <c r="E564" s="139"/>
      <c r="F564" s="139"/>
      <c r="G564" s="139"/>
      <c r="H564" s="139"/>
      <c r="I564" s="140"/>
    </row>
    <row r="565" spans="1:21" ht="15" customHeight="1" x14ac:dyDescent="0.25">
      <c r="A565" s="23"/>
      <c r="M565" s="64"/>
    </row>
    <row r="566" spans="1:21" ht="15" customHeight="1" x14ac:dyDescent="0.25">
      <c r="A566" s="14" t="s">
        <v>252</v>
      </c>
    </row>
    <row r="567" spans="1:21" ht="15" customHeight="1" x14ac:dyDescent="0.25">
      <c r="A567" s="179" t="s">
        <v>250</v>
      </c>
      <c r="B567" s="179"/>
      <c r="C567" s="179"/>
      <c r="D567" s="179"/>
      <c r="I567" s="42" t="str">
        <f>LEN(A568)&amp;"/450"</f>
        <v>0/450</v>
      </c>
    </row>
    <row r="568" spans="1:21" s="64" customFormat="1" ht="15" customHeight="1" x14ac:dyDescent="0.25">
      <c r="A568" s="135"/>
      <c r="B568" s="136"/>
      <c r="C568" s="136"/>
      <c r="D568" s="136"/>
      <c r="E568" s="136"/>
      <c r="F568" s="136"/>
      <c r="G568" s="136"/>
      <c r="H568" s="136"/>
      <c r="I568" s="137"/>
      <c r="M568" s="3"/>
    </row>
    <row r="569" spans="1:21" ht="15" customHeight="1" x14ac:dyDescent="0.25">
      <c r="A569" s="138"/>
      <c r="B569" s="139"/>
      <c r="C569" s="139"/>
      <c r="D569" s="139"/>
      <c r="E569" s="139"/>
      <c r="F569" s="139"/>
      <c r="G569" s="139"/>
      <c r="H569" s="139"/>
      <c r="I569" s="140"/>
    </row>
    <row r="570" spans="1:21" ht="15" customHeight="1" x14ac:dyDescent="0.25">
      <c r="A570" s="23"/>
      <c r="M570" s="64"/>
    </row>
    <row r="571" spans="1:21" ht="15" customHeight="1" x14ac:dyDescent="0.25">
      <c r="A571" s="7" t="s">
        <v>253</v>
      </c>
    </row>
    <row r="572" spans="1:21" ht="15" customHeight="1" x14ac:dyDescent="0.25">
      <c r="A572" s="133" t="s">
        <v>254</v>
      </c>
      <c r="B572" s="133"/>
      <c r="C572" s="133"/>
      <c r="D572" s="133"/>
      <c r="E572" s="133"/>
      <c r="F572" s="133"/>
      <c r="G572" s="133"/>
    </row>
    <row r="573" spans="1:21" s="64" customFormat="1" ht="15" customHeight="1" x14ac:dyDescent="0.25">
      <c r="A573" s="23"/>
      <c r="B573" s="3"/>
      <c r="C573" s="3"/>
      <c r="D573" s="3"/>
      <c r="E573" s="3"/>
      <c r="F573" s="3"/>
      <c r="G573" s="3"/>
      <c r="H573" s="3"/>
      <c r="I573" s="3"/>
      <c r="M573" s="3"/>
      <c r="U573" s="3"/>
    </row>
    <row r="574" spans="1:21" ht="15" customHeight="1" x14ac:dyDescent="0.25">
      <c r="A574" s="111" t="s">
        <v>256</v>
      </c>
      <c r="B574" s="111"/>
      <c r="C574" s="111"/>
      <c r="D574" s="111"/>
      <c r="E574" s="111"/>
      <c r="F574" s="64"/>
      <c r="G574" s="64"/>
      <c r="H574" s="64"/>
      <c r="I574" s="64"/>
    </row>
    <row r="575" spans="1:21" ht="15" customHeight="1" x14ac:dyDescent="0.25">
      <c r="A575" s="179" t="s">
        <v>257</v>
      </c>
      <c r="B575" s="179"/>
      <c r="C575" s="179"/>
      <c r="D575" s="179"/>
      <c r="E575" s="179"/>
      <c r="I575" s="42" t="str">
        <f>LEN(A576)&amp;"/10000"</f>
        <v>0/10000</v>
      </c>
    </row>
    <row r="576" spans="1:21" ht="15" customHeight="1" x14ac:dyDescent="0.25">
      <c r="A576" s="114"/>
      <c r="B576" s="115"/>
      <c r="C576" s="115"/>
      <c r="D576" s="115"/>
      <c r="E576" s="115"/>
      <c r="F576" s="115"/>
      <c r="G576" s="115"/>
      <c r="H576" s="115"/>
      <c r="I576" s="116"/>
    </row>
    <row r="577" spans="1:21" ht="15" customHeight="1" x14ac:dyDescent="0.25">
      <c r="A577" s="117"/>
      <c r="B577" s="118"/>
      <c r="C577" s="118"/>
      <c r="D577" s="118"/>
      <c r="E577" s="118"/>
      <c r="F577" s="118"/>
      <c r="G577" s="118"/>
      <c r="H577" s="118"/>
      <c r="I577" s="119"/>
    </row>
    <row r="578" spans="1:21" ht="15" customHeight="1" x14ac:dyDescent="0.25">
      <c r="A578" s="120"/>
      <c r="B578" s="121"/>
      <c r="C578" s="121"/>
      <c r="D578" s="121"/>
      <c r="E578" s="121"/>
      <c r="F578" s="121"/>
      <c r="G578" s="121"/>
      <c r="H578" s="121"/>
      <c r="I578" s="122"/>
    </row>
    <row r="579" spans="1:21" ht="15" customHeight="1" x14ac:dyDescent="0.25">
      <c r="A579" s="84"/>
      <c r="B579" s="84"/>
      <c r="C579" s="84"/>
      <c r="D579" s="84"/>
      <c r="E579" s="84"/>
      <c r="F579" s="84"/>
      <c r="G579" s="84"/>
      <c r="H579" s="84"/>
      <c r="I579" s="84"/>
    </row>
    <row r="580" spans="1:21" ht="15" customHeight="1" x14ac:dyDescent="0.25">
      <c r="A580" s="133" t="s">
        <v>258</v>
      </c>
      <c r="B580" s="133"/>
      <c r="C580" s="133"/>
      <c r="D580" s="133"/>
      <c r="E580" s="133"/>
      <c r="F580" s="133"/>
      <c r="G580" s="64"/>
      <c r="H580" s="64"/>
      <c r="I580" s="64"/>
      <c r="U580" s="64"/>
    </row>
    <row r="581" spans="1:21" ht="15" customHeight="1" x14ac:dyDescent="0.25">
      <c r="A581" s="179" t="s">
        <v>260</v>
      </c>
      <c r="B581" s="179"/>
      <c r="C581" s="179"/>
      <c r="D581" s="179"/>
      <c r="E581" s="179"/>
      <c r="I581" s="42" t="str">
        <f>LEN(A582)&amp;"/10000"</f>
        <v>0/10000</v>
      </c>
    </row>
    <row r="582" spans="1:21" ht="15" customHeight="1" x14ac:dyDescent="0.25">
      <c r="A582" s="114"/>
      <c r="B582" s="115"/>
      <c r="C582" s="115"/>
      <c r="D582" s="115"/>
      <c r="E582" s="115"/>
      <c r="F582" s="115"/>
      <c r="G582" s="115"/>
      <c r="H582" s="115"/>
      <c r="I582" s="116"/>
      <c r="M582" s="64"/>
    </row>
    <row r="583" spans="1:21" ht="15" customHeight="1" x14ac:dyDescent="0.25">
      <c r="A583" s="117"/>
      <c r="B583" s="118"/>
      <c r="C583" s="118"/>
      <c r="D583" s="118"/>
      <c r="E583" s="118"/>
      <c r="F583" s="118"/>
      <c r="G583" s="118"/>
      <c r="H583" s="118"/>
      <c r="I583" s="119"/>
    </row>
    <row r="584" spans="1:21" ht="15" customHeight="1" x14ac:dyDescent="0.25">
      <c r="A584" s="120"/>
      <c r="B584" s="121"/>
      <c r="C584" s="121"/>
      <c r="D584" s="121"/>
      <c r="E584" s="121"/>
      <c r="F584" s="121"/>
      <c r="G584" s="121"/>
      <c r="H584" s="121"/>
      <c r="I584" s="122"/>
    </row>
    <row r="585" spans="1:21" s="64" customFormat="1" ht="15" customHeight="1" x14ac:dyDescent="0.25">
      <c r="A585" s="84"/>
      <c r="B585" s="84"/>
      <c r="C585" s="84"/>
      <c r="D585" s="84"/>
      <c r="E585" s="84"/>
      <c r="F585" s="84"/>
      <c r="G585" s="84"/>
      <c r="H585" s="84"/>
      <c r="I585" s="84"/>
      <c r="M585" s="3"/>
      <c r="U585" s="3"/>
    </row>
    <row r="586" spans="1:21" ht="15" customHeight="1" x14ac:dyDescent="0.25">
      <c r="A586" s="14" t="s">
        <v>259</v>
      </c>
      <c r="B586" s="14"/>
      <c r="C586" s="14"/>
      <c r="D586" s="14"/>
      <c r="E586" s="14"/>
      <c r="F586" s="14"/>
      <c r="G586" s="84"/>
      <c r="H586" s="84"/>
      <c r="I586" s="84"/>
      <c r="U586" s="64"/>
    </row>
    <row r="587" spans="1:21" ht="15" customHeight="1" x14ac:dyDescent="0.25">
      <c r="A587" s="179" t="s">
        <v>260</v>
      </c>
      <c r="B587" s="179"/>
      <c r="C587" s="179"/>
      <c r="D587" s="179"/>
      <c r="E587" s="179"/>
      <c r="F587" s="84"/>
      <c r="G587" s="84"/>
      <c r="H587" s="84"/>
      <c r="I587" s="42" t="str">
        <f>LEN(A588)&amp;"/10000"</f>
        <v>0/10000</v>
      </c>
    </row>
    <row r="588" spans="1:21" ht="15" customHeight="1" x14ac:dyDescent="0.25">
      <c r="A588" s="114"/>
      <c r="B588" s="115"/>
      <c r="C588" s="115"/>
      <c r="D588" s="115"/>
      <c r="E588" s="115"/>
      <c r="F588" s="115"/>
      <c r="G588" s="115"/>
      <c r="H588" s="115"/>
      <c r="I588" s="116"/>
      <c r="M588" s="64"/>
    </row>
    <row r="589" spans="1:21" ht="15" customHeight="1" x14ac:dyDescent="0.25">
      <c r="A589" s="117"/>
      <c r="B589" s="118"/>
      <c r="C589" s="118"/>
      <c r="D589" s="118"/>
      <c r="E589" s="118"/>
      <c r="F589" s="118"/>
      <c r="G589" s="118"/>
      <c r="H589" s="118"/>
      <c r="I589" s="119"/>
    </row>
    <row r="590" spans="1:21" ht="15" customHeight="1" x14ac:dyDescent="0.25">
      <c r="A590" s="120"/>
      <c r="B590" s="121"/>
      <c r="C590" s="121"/>
      <c r="D590" s="121"/>
      <c r="E590" s="121"/>
      <c r="F590" s="121"/>
      <c r="G590" s="121"/>
      <c r="H590" s="121"/>
      <c r="I590" s="122"/>
    </row>
    <row r="591" spans="1:21" s="64" customFormat="1" ht="15" customHeight="1" x14ac:dyDescent="0.25">
      <c r="A591" s="84"/>
      <c r="B591" s="84"/>
      <c r="C591" s="84"/>
      <c r="D591" s="84"/>
      <c r="E591" s="84"/>
      <c r="F591" s="84"/>
      <c r="G591" s="84"/>
      <c r="H591" s="84"/>
      <c r="I591" s="84"/>
      <c r="M591" s="3"/>
      <c r="U591" s="3"/>
    </row>
    <row r="592" spans="1:21" ht="15" customHeight="1" x14ac:dyDescent="0.25">
      <c r="A592" s="153" t="s">
        <v>261</v>
      </c>
      <c r="B592" s="153"/>
      <c r="C592" s="153"/>
      <c r="D592" s="153"/>
      <c r="E592" s="153"/>
      <c r="F592" s="153"/>
      <c r="G592" s="153"/>
      <c r="I592" s="42" t="str">
        <f>LEN(A593)&amp;"/350"</f>
        <v>0/350</v>
      </c>
    </row>
    <row r="593" spans="1:9" ht="15" customHeight="1" x14ac:dyDescent="0.25">
      <c r="A593" s="114"/>
      <c r="B593" s="115"/>
      <c r="C593" s="115"/>
      <c r="D593" s="115"/>
      <c r="E593" s="115"/>
      <c r="F593" s="115"/>
      <c r="G593" s="115"/>
      <c r="H593" s="115"/>
      <c r="I593" s="116"/>
    </row>
    <row r="594" spans="1:9" ht="15" customHeight="1" x14ac:dyDescent="0.25">
      <c r="A594" s="117"/>
      <c r="B594" s="118"/>
      <c r="C594" s="118"/>
      <c r="D594" s="118"/>
      <c r="E594" s="118"/>
      <c r="F594" s="118"/>
      <c r="G594" s="118"/>
      <c r="H594" s="118"/>
      <c r="I594" s="119"/>
    </row>
    <row r="595" spans="1:9" ht="20.25" customHeight="1" x14ac:dyDescent="0.25">
      <c r="A595" s="120"/>
      <c r="B595" s="121"/>
      <c r="C595" s="121"/>
      <c r="D595" s="121"/>
      <c r="E595" s="121"/>
      <c r="F595" s="121"/>
      <c r="G595" s="121"/>
      <c r="H595" s="121"/>
      <c r="I595" s="122"/>
    </row>
    <row r="596" spans="1:9" ht="15" customHeight="1" x14ac:dyDescent="0.25">
      <c r="A596" s="23"/>
    </row>
    <row r="597" spans="1:9" ht="15" customHeight="1" x14ac:dyDescent="0.25">
      <c r="A597" s="27"/>
    </row>
    <row r="598" spans="1:9" ht="15" customHeight="1" x14ac:dyDescent="0.25">
      <c r="A598" s="178" t="s">
        <v>262</v>
      </c>
      <c r="B598" s="178"/>
      <c r="C598" s="178"/>
      <c r="D598" s="178"/>
      <c r="E598" s="178"/>
      <c r="F598" s="178"/>
      <c r="G598" s="7"/>
    </row>
    <row r="599" spans="1:9" ht="15" customHeight="1" x14ac:dyDescent="0.25">
      <c r="A599" s="133" t="s">
        <v>263</v>
      </c>
      <c r="B599" s="133"/>
      <c r="C599" s="133"/>
      <c r="D599" s="133"/>
      <c r="E599" s="134"/>
      <c r="F599" s="134"/>
      <c r="G599" s="134"/>
      <c r="H599" s="134"/>
      <c r="I599" s="134"/>
    </row>
    <row r="600" spans="1:9" ht="15" customHeight="1" x14ac:dyDescent="0.25">
      <c r="A600" s="27"/>
    </row>
    <row r="601" spans="1:9" ht="15" customHeight="1" x14ac:dyDescent="0.25">
      <c r="A601" s="133" t="s">
        <v>47</v>
      </c>
      <c r="B601" s="133"/>
      <c r="C601" s="133"/>
      <c r="D601" s="133"/>
      <c r="E601" s="133"/>
      <c r="F601" s="134"/>
      <c r="G601" s="134"/>
      <c r="H601" s="134"/>
      <c r="I601" s="134"/>
    </row>
    <row r="602" spans="1:9" ht="15" customHeight="1" x14ac:dyDescent="0.25">
      <c r="A602" s="27"/>
    </row>
    <row r="603" spans="1:9" ht="15" customHeight="1" x14ac:dyDescent="0.25">
      <c r="A603" s="133" t="s">
        <v>48</v>
      </c>
      <c r="B603" s="133"/>
    </row>
    <row r="604" spans="1:9" ht="15" customHeight="1" x14ac:dyDescent="0.25">
      <c r="A604" s="11"/>
    </row>
    <row r="605" spans="1:9" ht="15" customHeight="1" x14ac:dyDescent="0.25">
      <c r="A605" s="133" t="s">
        <v>271</v>
      </c>
      <c r="B605" s="133"/>
    </row>
    <row r="606" spans="1:9" ht="15" customHeight="1" x14ac:dyDescent="0.25">
      <c r="A606" s="18"/>
    </row>
    <row r="607" spans="1:9" ht="15" customHeight="1" x14ac:dyDescent="0.25">
      <c r="A607" s="18"/>
    </row>
    <row r="608" spans="1:9" ht="15" customHeight="1" x14ac:dyDescent="0.25">
      <c r="A608" s="28"/>
    </row>
    <row r="609" spans="1:9" ht="15" customHeight="1" x14ac:dyDescent="0.25">
      <c r="A609" s="123" t="s">
        <v>49</v>
      </c>
      <c r="B609" s="123"/>
      <c r="C609" s="123"/>
      <c r="D609" s="123"/>
      <c r="E609" s="123"/>
      <c r="F609" s="123"/>
      <c r="G609" s="123"/>
      <c r="H609" s="123"/>
      <c r="I609" s="123"/>
    </row>
    <row r="610" spans="1:9" ht="15" customHeight="1" x14ac:dyDescent="0.25">
      <c r="A610" s="123"/>
      <c r="B610" s="123"/>
      <c r="C610" s="123"/>
      <c r="D610" s="123"/>
      <c r="E610" s="123"/>
      <c r="F610" s="123"/>
      <c r="G610" s="123"/>
      <c r="H610" s="123"/>
      <c r="I610" s="123"/>
    </row>
    <row r="611" spans="1:9" x14ac:dyDescent="0.25">
      <c r="A611" s="14" t="s">
        <v>272</v>
      </c>
      <c r="B611" s="14"/>
      <c r="C611" s="14"/>
      <c r="D611" s="14"/>
      <c r="E611" s="14"/>
      <c r="F611" s="14"/>
      <c r="I611" s="42" t="str">
        <f>LEN(A612)&amp;"/350"</f>
        <v>0/350</v>
      </c>
    </row>
    <row r="612" spans="1:9" ht="15" customHeight="1" x14ac:dyDescent="0.25">
      <c r="A612" s="114"/>
      <c r="B612" s="115"/>
      <c r="C612" s="115"/>
      <c r="D612" s="115"/>
      <c r="E612" s="115"/>
      <c r="F612" s="115"/>
      <c r="G612" s="115"/>
      <c r="H612" s="115"/>
      <c r="I612" s="116"/>
    </row>
    <row r="613" spans="1:9" ht="20.25" customHeight="1" x14ac:dyDescent="0.25">
      <c r="A613" s="117"/>
      <c r="B613" s="118"/>
      <c r="C613" s="118"/>
      <c r="D613" s="118"/>
      <c r="E613" s="118"/>
      <c r="F613" s="118"/>
      <c r="G613" s="118"/>
      <c r="H613" s="118"/>
      <c r="I613" s="119"/>
    </row>
    <row r="614" spans="1:9" x14ac:dyDescent="0.25">
      <c r="A614" s="120"/>
      <c r="B614" s="121"/>
      <c r="C614" s="121"/>
      <c r="D614" s="121"/>
      <c r="E614" s="121"/>
      <c r="F614" s="121"/>
      <c r="G614" s="121"/>
      <c r="H614" s="121"/>
      <c r="I614" s="122"/>
    </row>
    <row r="615" spans="1:9" x14ac:dyDescent="0.25">
      <c r="A615" s="18"/>
    </row>
    <row r="616" spans="1:9" x14ac:dyDescent="0.25">
      <c r="A616" s="28"/>
    </row>
    <row r="617" spans="1:9" ht="15" customHeight="1" x14ac:dyDescent="0.25"/>
    <row r="620" spans="1:9" ht="21" customHeight="1" x14ac:dyDescent="0.25"/>
    <row r="623" spans="1:9" ht="15" customHeight="1" x14ac:dyDescent="0.25"/>
  </sheetData>
  <mergeCells count="292">
    <mergeCell ref="A121:D121"/>
    <mergeCell ref="A111:I112"/>
    <mergeCell ref="A115:D115"/>
    <mergeCell ref="A116:I117"/>
    <mergeCell ref="A71:G71"/>
    <mergeCell ref="B267:G267"/>
    <mergeCell ref="B268:C268"/>
    <mergeCell ref="B277:G277"/>
    <mergeCell ref="H277:I277"/>
    <mergeCell ref="C275:I275"/>
    <mergeCell ref="A258:D258"/>
    <mergeCell ref="A259:I260"/>
    <mergeCell ref="H267:I267"/>
    <mergeCell ref="A247:I249"/>
    <mergeCell ref="A246:D246"/>
    <mergeCell ref="A252:D252"/>
    <mergeCell ref="A253:I254"/>
    <mergeCell ref="A256:I257"/>
    <mergeCell ref="A88:E88"/>
    <mergeCell ref="A101:B101"/>
    <mergeCell ref="A105:F105"/>
    <mergeCell ref="A109:I109"/>
    <mergeCell ref="A114:I114"/>
    <mergeCell ref="B103:I103"/>
    <mergeCell ref="A99:I100"/>
    <mergeCell ref="C101:I101"/>
    <mergeCell ref="B102:I102"/>
    <mergeCell ref="A119:I120"/>
    <mergeCell ref="A76:B76"/>
    <mergeCell ref="C75:I75"/>
    <mergeCell ref="C76:I76"/>
    <mergeCell ref="A72:I73"/>
    <mergeCell ref="A75:B75"/>
    <mergeCell ref="A79:I81"/>
    <mergeCell ref="A93:I94"/>
    <mergeCell ref="A84:I87"/>
    <mergeCell ref="A89:I91"/>
    <mergeCell ref="B106:I106"/>
    <mergeCell ref="E107:I107"/>
    <mergeCell ref="A110:D110"/>
    <mergeCell ref="A97:I97"/>
    <mergeCell ref="B60:I60"/>
    <mergeCell ref="B61:I61"/>
    <mergeCell ref="B62:I62"/>
    <mergeCell ref="B63:I63"/>
    <mergeCell ref="C64:I64"/>
    <mergeCell ref="C65:I65"/>
    <mergeCell ref="A64:B64"/>
    <mergeCell ref="A65:B65"/>
    <mergeCell ref="A69:D69"/>
    <mergeCell ref="A66:C66"/>
    <mergeCell ref="D66:I67"/>
    <mergeCell ref="E69:I69"/>
    <mergeCell ref="A57:D57"/>
    <mergeCell ref="A34:I35"/>
    <mergeCell ref="A38:I45"/>
    <mergeCell ref="A55:I55"/>
    <mergeCell ref="A37:G37"/>
    <mergeCell ref="A48:I52"/>
    <mergeCell ref="A47:G47"/>
    <mergeCell ref="A6:I6"/>
    <mergeCell ref="A7:I7"/>
    <mergeCell ref="A8:I9"/>
    <mergeCell ref="B13:I14"/>
    <mergeCell ref="A11:I12"/>
    <mergeCell ref="A29:I32"/>
    <mergeCell ref="A26:F26"/>
    <mergeCell ref="A17:I17"/>
    <mergeCell ref="C21:I24"/>
    <mergeCell ref="A28:I28"/>
    <mergeCell ref="A19:C19"/>
    <mergeCell ref="D19:I19"/>
    <mergeCell ref="G26:H26"/>
    <mergeCell ref="C181:I181"/>
    <mergeCell ref="A184:C184"/>
    <mergeCell ref="D184:E184"/>
    <mergeCell ref="D296:I296"/>
    <mergeCell ref="A306:I307"/>
    <mergeCell ref="A305:H305"/>
    <mergeCell ref="A176:B176"/>
    <mergeCell ref="C177:I177"/>
    <mergeCell ref="C178:I178"/>
    <mergeCell ref="A296:C296"/>
    <mergeCell ref="D294:E294"/>
    <mergeCell ref="F294:I294"/>
    <mergeCell ref="B283:I284"/>
    <mergeCell ref="A262:F262"/>
    <mergeCell ref="A293:C293"/>
    <mergeCell ref="D293:I293"/>
    <mergeCell ref="B279:F279"/>
    <mergeCell ref="B280:I280"/>
    <mergeCell ref="D297:E297"/>
    <mergeCell ref="F297:I297"/>
    <mergeCell ref="D234:I235"/>
    <mergeCell ref="C190:H190"/>
    <mergeCell ref="C179:I179"/>
    <mergeCell ref="A265:E265"/>
    <mergeCell ref="A324:I325"/>
    <mergeCell ref="A327:C327"/>
    <mergeCell ref="A328:G328"/>
    <mergeCell ref="A329:I330"/>
    <mergeCell ref="A332:H332"/>
    <mergeCell ref="A333:I334"/>
    <mergeCell ref="A311:H311"/>
    <mergeCell ref="A310:C310"/>
    <mergeCell ref="A312:I313"/>
    <mergeCell ref="A316:I316"/>
    <mergeCell ref="A317:D317"/>
    <mergeCell ref="A318:I319"/>
    <mergeCell ref="A323:D323"/>
    <mergeCell ref="A322:I322"/>
    <mergeCell ref="A347:H348"/>
    <mergeCell ref="A349:I350"/>
    <mergeCell ref="A352:I355"/>
    <mergeCell ref="A358:C358"/>
    <mergeCell ref="A360:B360"/>
    <mergeCell ref="A361:I362"/>
    <mergeCell ref="A336:F336"/>
    <mergeCell ref="A343:I344"/>
    <mergeCell ref="A337:I338"/>
    <mergeCell ref="A341:I342"/>
    <mergeCell ref="A381:I381"/>
    <mergeCell ref="A383:B383"/>
    <mergeCell ref="B384:C384"/>
    <mergeCell ref="A364:F364"/>
    <mergeCell ref="G364:I364"/>
    <mergeCell ref="A367:I370"/>
    <mergeCell ref="H372:I372"/>
    <mergeCell ref="H373:I373"/>
    <mergeCell ref="H374:I374"/>
    <mergeCell ref="H375:I375"/>
    <mergeCell ref="A396:G396"/>
    <mergeCell ref="A397:I399"/>
    <mergeCell ref="A401:F401"/>
    <mergeCell ref="A402:I404"/>
    <mergeCell ref="B389:G389"/>
    <mergeCell ref="B387:G387"/>
    <mergeCell ref="B385:G385"/>
    <mergeCell ref="B386:G386"/>
    <mergeCell ref="B388:G388"/>
    <mergeCell ref="A391:C391"/>
    <mergeCell ref="A392:B392"/>
    <mergeCell ref="A394:D394"/>
    <mergeCell ref="A426:H426"/>
    <mergeCell ref="A427:I429"/>
    <mergeCell ref="A431:I432"/>
    <mergeCell ref="A420:G420"/>
    <mergeCell ref="H420:I420"/>
    <mergeCell ref="G424:I424"/>
    <mergeCell ref="A424:F424"/>
    <mergeCell ref="A406:C406"/>
    <mergeCell ref="A407:H407"/>
    <mergeCell ref="A408:I409"/>
    <mergeCell ref="A411:G411"/>
    <mergeCell ref="A412:I413"/>
    <mergeCell ref="A415:B415"/>
    <mergeCell ref="A416:H416"/>
    <mergeCell ref="G418:I418"/>
    <mergeCell ref="A418:F418"/>
    <mergeCell ref="A444:B444"/>
    <mergeCell ref="C444:D444"/>
    <mergeCell ref="A445:B445"/>
    <mergeCell ref="C445:D445"/>
    <mergeCell ref="F444:H444"/>
    <mergeCell ref="F445:H445"/>
    <mergeCell ref="A447:I447"/>
    <mergeCell ref="A449:D449"/>
    <mergeCell ref="A443:B443"/>
    <mergeCell ref="C443:D443"/>
    <mergeCell ref="F443:H443"/>
    <mergeCell ref="A450:I451"/>
    <mergeCell ref="B454:H454"/>
    <mergeCell ref="B455:H455"/>
    <mergeCell ref="B456:H456"/>
    <mergeCell ref="B457:H457"/>
    <mergeCell ref="B458:H458"/>
    <mergeCell ref="A460:D460"/>
    <mergeCell ref="A461:G461"/>
    <mergeCell ref="A466:C466"/>
    <mergeCell ref="A500:C500"/>
    <mergeCell ref="D500:I500"/>
    <mergeCell ref="A499:F499"/>
    <mergeCell ref="A467:I468"/>
    <mergeCell ref="A471:D471"/>
    <mergeCell ref="A470:E470"/>
    <mergeCell ref="A472:I473"/>
    <mergeCell ref="A479:D479"/>
    <mergeCell ref="A475:I478"/>
    <mergeCell ref="A489:F489"/>
    <mergeCell ref="G489:I489"/>
    <mergeCell ref="F487:I487"/>
    <mergeCell ref="A490:E490"/>
    <mergeCell ref="A492:C492"/>
    <mergeCell ref="D493:F493"/>
    <mergeCell ref="A493:C493"/>
    <mergeCell ref="E496:F496"/>
    <mergeCell ref="D497:F497"/>
    <mergeCell ref="H496:I496"/>
    <mergeCell ref="H497:I497"/>
    <mergeCell ref="C180:I180"/>
    <mergeCell ref="A554:I555"/>
    <mergeCell ref="A557:H557"/>
    <mergeCell ref="A558:I559"/>
    <mergeCell ref="A530:I531"/>
    <mergeCell ref="A532:B532"/>
    <mergeCell ref="A535:B535"/>
    <mergeCell ref="A538:B538"/>
    <mergeCell ref="A541:B541"/>
    <mergeCell ref="A544:B544"/>
    <mergeCell ref="A533:I534"/>
    <mergeCell ref="A536:I537"/>
    <mergeCell ref="A539:I540"/>
    <mergeCell ref="A542:I543"/>
    <mergeCell ref="A507:I507"/>
    <mergeCell ref="A502:G502"/>
    <mergeCell ref="A509:G509"/>
    <mergeCell ref="A510:I511"/>
    <mergeCell ref="A514:I515"/>
    <mergeCell ref="A518:I519"/>
    <mergeCell ref="A522:I523"/>
    <mergeCell ref="A526:I527"/>
    <mergeCell ref="A513:G513"/>
    <mergeCell ref="A517:G517"/>
    <mergeCell ref="A192:E192"/>
    <mergeCell ref="A242:B242"/>
    <mergeCell ref="A593:I595"/>
    <mergeCell ref="A592:G592"/>
    <mergeCell ref="A598:F598"/>
    <mergeCell ref="A599:D599"/>
    <mergeCell ref="E599:I599"/>
    <mergeCell ref="A576:I578"/>
    <mergeCell ref="A581:E581"/>
    <mergeCell ref="A580:F580"/>
    <mergeCell ref="A582:I584"/>
    <mergeCell ref="A587:E587"/>
    <mergeCell ref="A588:I590"/>
    <mergeCell ref="A563:I564"/>
    <mergeCell ref="A561:H561"/>
    <mergeCell ref="A562:D562"/>
    <mergeCell ref="A567:D567"/>
    <mergeCell ref="A568:I569"/>
    <mergeCell ref="A572:G572"/>
    <mergeCell ref="A575:E575"/>
    <mergeCell ref="A574:E574"/>
    <mergeCell ref="A521:G521"/>
    <mergeCell ref="A525:G525"/>
    <mergeCell ref="A485:I485"/>
    <mergeCell ref="A129:I129"/>
    <mergeCell ref="A122:I123"/>
    <mergeCell ref="A125:F125"/>
    <mergeCell ref="G125:I125"/>
    <mergeCell ref="A131:F131"/>
    <mergeCell ref="A136:G136"/>
    <mergeCell ref="A145:I148"/>
    <mergeCell ref="A149:D149"/>
    <mergeCell ref="E162:I162"/>
    <mergeCell ref="A174:B174"/>
    <mergeCell ref="C174:I174"/>
    <mergeCell ref="C165:F165"/>
    <mergeCell ref="C167:I168"/>
    <mergeCell ref="A150:I152"/>
    <mergeCell ref="A154:I156"/>
    <mergeCell ref="A132:I134"/>
    <mergeCell ref="A137:I139"/>
    <mergeCell ref="G141:H141"/>
    <mergeCell ref="G165:I165"/>
    <mergeCell ref="A170:C170"/>
    <mergeCell ref="A172:C172"/>
    <mergeCell ref="A286:I286"/>
    <mergeCell ref="A299:E299"/>
    <mergeCell ref="A300:H300"/>
    <mergeCell ref="A301:H301"/>
    <mergeCell ref="A302:I303"/>
    <mergeCell ref="A378:I379"/>
    <mergeCell ref="A292:B292"/>
    <mergeCell ref="A612:I614"/>
    <mergeCell ref="A609:I610"/>
    <mergeCell ref="A441:H441"/>
    <mergeCell ref="A440:H440"/>
    <mergeCell ref="A436:I438"/>
    <mergeCell ref="A605:B605"/>
    <mergeCell ref="F601:I601"/>
    <mergeCell ref="A601:E601"/>
    <mergeCell ref="A603:B603"/>
    <mergeCell ref="A545:I546"/>
    <mergeCell ref="A549:I549"/>
    <mergeCell ref="A552:F552"/>
    <mergeCell ref="A551:D551"/>
    <mergeCell ref="A553:D553"/>
    <mergeCell ref="A480:I482"/>
    <mergeCell ref="A503:I504"/>
    <mergeCell ref="A487:E487"/>
  </mergeCells>
  <dataValidations disablePrompts="1" count="6">
    <dataValidation type="textLength" operator="lessThanOrEqual" allowBlank="1" showInputMessage="1" showErrorMessage="1" sqref="G141">
      <formula1>15</formula1>
    </dataValidation>
    <dataValidation type="textLength" operator="lessThanOrEqual" allowBlank="1" showInputMessage="1" showErrorMessage="1" sqref="A46:I46">
      <formula1>2000</formula1>
    </dataValidation>
    <dataValidation type="textLength" operator="lessThanOrEqual" allowBlank="1" showInputMessage="1" showErrorMessage="1" sqref="G165">
      <formula1>6</formula1>
    </dataValidation>
    <dataValidation type="list" allowBlank="1" showInputMessage="1" showErrorMessage="1" sqref="B384:C384 B453">
      <formula1>"Mme,M."</formula1>
    </dataValidation>
    <dataValidation operator="lessThanOrEqual" allowBlank="1" showInputMessage="1" showErrorMessage="1" error="Vous avez depassé le nombre de caractères autorisé" sqref="A72:I73 A38:I45 G26:H26 A48:I52"/>
    <dataValidation operator="lessThanOrEqual" allowBlank="1" showInputMessage="1" showErrorMessage="1" sqref="A89:I91 A111:I112 A116:I117"/>
  </dataValidations>
  <hyperlinks>
    <hyperlink ref="A265:B265" location="'Formulaire LI'!B612" display="Technologie de santé"/>
    <hyperlink ref="A286:F286" location="'Formulaire LI'!B613" display="TRL : Niveau de maturité de la technologie de santé (2)"/>
    <hyperlink ref="A265:E265" r:id="rId1" display="Technologie de santé (1. http://htaglossary.net)"/>
    <hyperlink ref="A286:I286" r:id="rId2" display="TRL : Niveau de maturité de la technologie de santé (2)"/>
  </hyperlinks>
  <pageMargins left="0.7" right="0.7" top="0.75" bottom="0.75" header="0.3" footer="0.3"/>
  <pageSetup paperSize="9" orientation="portrait" r:id="rId3"/>
  <drawing r:id="rId4"/>
  <legacyDrawing r:id="rId5"/>
  <mc:AlternateContent xmlns:mc="http://schemas.openxmlformats.org/markup-compatibility/2006">
    <mc:Choice Requires="x14">
      <controls>
        <mc:AlternateContent xmlns:mc="http://schemas.openxmlformats.org/markup-compatibility/2006">
          <mc:Choice Requires="x14">
            <control shapeId="1026" r:id="rId6" name="Check Box 2">
              <controlPr defaultSize="0" autoFill="0" autoLine="0" autoPict="0">
                <anchor moveWithCells="1">
                  <from>
                    <xdr:col>1</xdr:col>
                    <xdr:colOff>76200</xdr:colOff>
                    <xdr:row>56</xdr:row>
                    <xdr:rowOff>209550</xdr:rowOff>
                  </from>
                  <to>
                    <xdr:col>2</xdr:col>
                    <xdr:colOff>19050</xdr:colOff>
                    <xdr:row>58</xdr:row>
                    <xdr:rowOff>9525</xdr:rowOff>
                  </to>
                </anchor>
              </controlPr>
            </control>
          </mc:Choice>
        </mc:AlternateContent>
        <mc:AlternateContent xmlns:mc="http://schemas.openxmlformats.org/markup-compatibility/2006">
          <mc:Choice Requires="x14">
            <control shapeId="1027" r:id="rId7" name="Check Box 3">
              <controlPr defaultSize="0" autoFill="0" autoLine="0" autoPict="0">
                <anchor moveWithCells="1">
                  <from>
                    <xdr:col>2</xdr:col>
                    <xdr:colOff>38100</xdr:colOff>
                    <xdr:row>56</xdr:row>
                    <xdr:rowOff>209550</xdr:rowOff>
                  </from>
                  <to>
                    <xdr:col>3</xdr:col>
                    <xdr:colOff>361950</xdr:colOff>
                    <xdr:row>58</xdr:row>
                    <xdr:rowOff>9525</xdr:rowOff>
                  </to>
                </anchor>
              </controlPr>
            </control>
          </mc:Choice>
        </mc:AlternateContent>
        <mc:AlternateContent xmlns:mc="http://schemas.openxmlformats.org/markup-compatibility/2006">
          <mc:Choice Requires="x14">
            <control shapeId="1028" r:id="rId8" name="Check Box 4">
              <controlPr defaultSize="0" autoFill="0" autoLine="0" autoPict="0">
                <anchor moveWithCells="1">
                  <from>
                    <xdr:col>1</xdr:col>
                    <xdr:colOff>76200</xdr:colOff>
                    <xdr:row>57</xdr:row>
                    <xdr:rowOff>180975</xdr:rowOff>
                  </from>
                  <to>
                    <xdr:col>2</xdr:col>
                    <xdr:colOff>66675</xdr:colOff>
                    <xdr:row>59</xdr:row>
                    <xdr:rowOff>19050</xdr:rowOff>
                  </to>
                </anchor>
              </controlPr>
            </control>
          </mc:Choice>
        </mc:AlternateContent>
        <mc:AlternateContent xmlns:mc="http://schemas.openxmlformats.org/markup-compatibility/2006">
          <mc:Choice Requires="x14">
            <control shapeId="1033" r:id="rId9" name="Check Box 9">
              <controlPr defaultSize="0" autoFill="0" autoLine="0" autoPict="0">
                <anchor moveWithCells="1">
                  <from>
                    <xdr:col>2</xdr:col>
                    <xdr:colOff>38100</xdr:colOff>
                    <xdr:row>58</xdr:row>
                    <xdr:rowOff>0</xdr:rowOff>
                  </from>
                  <to>
                    <xdr:col>3</xdr:col>
                    <xdr:colOff>0</xdr:colOff>
                    <xdr:row>59</xdr:row>
                    <xdr:rowOff>19050</xdr:rowOff>
                  </to>
                </anchor>
              </controlPr>
            </control>
          </mc:Choice>
        </mc:AlternateContent>
        <mc:AlternateContent xmlns:mc="http://schemas.openxmlformats.org/markup-compatibility/2006">
          <mc:Choice Requires="x14">
            <control shapeId="1040" r:id="rId10" name="Drop Down 16">
              <controlPr defaultSize="0" autoLine="0" autoPict="0">
                <anchor moveWithCells="1">
                  <from>
                    <xdr:col>3</xdr:col>
                    <xdr:colOff>209550</xdr:colOff>
                    <xdr:row>68</xdr:row>
                    <xdr:rowOff>0</xdr:rowOff>
                  </from>
                  <to>
                    <xdr:col>8</xdr:col>
                    <xdr:colOff>581025</xdr:colOff>
                    <xdr:row>69</xdr:row>
                    <xdr:rowOff>0</xdr:rowOff>
                  </to>
                </anchor>
              </controlPr>
            </control>
          </mc:Choice>
        </mc:AlternateContent>
        <mc:AlternateContent xmlns:mc="http://schemas.openxmlformats.org/markup-compatibility/2006">
          <mc:Choice Requires="x14">
            <control shapeId="1041" r:id="rId11" name="Check Box 17">
              <controlPr defaultSize="0" autoFill="0" autoLine="0" autoPict="0">
                <anchor moveWithCells="1">
                  <from>
                    <xdr:col>4</xdr:col>
                    <xdr:colOff>9525</xdr:colOff>
                    <xdr:row>81</xdr:row>
                    <xdr:rowOff>0</xdr:rowOff>
                  </from>
                  <to>
                    <xdr:col>4</xdr:col>
                    <xdr:colOff>504825</xdr:colOff>
                    <xdr:row>82</xdr:row>
                    <xdr:rowOff>19050</xdr:rowOff>
                  </to>
                </anchor>
              </controlPr>
            </control>
          </mc:Choice>
        </mc:AlternateContent>
        <mc:AlternateContent xmlns:mc="http://schemas.openxmlformats.org/markup-compatibility/2006">
          <mc:Choice Requires="x14">
            <control shapeId="1042" r:id="rId12" name="Check Box 18">
              <controlPr defaultSize="0" autoFill="0" autoLine="0" autoPict="0">
                <anchor moveWithCells="1">
                  <from>
                    <xdr:col>5</xdr:col>
                    <xdr:colOff>9525</xdr:colOff>
                    <xdr:row>81</xdr:row>
                    <xdr:rowOff>0</xdr:rowOff>
                  </from>
                  <to>
                    <xdr:col>5</xdr:col>
                    <xdr:colOff>466725</xdr:colOff>
                    <xdr:row>82</xdr:row>
                    <xdr:rowOff>19050</xdr:rowOff>
                  </to>
                </anchor>
              </controlPr>
            </control>
          </mc:Choice>
        </mc:AlternateContent>
        <mc:AlternateContent xmlns:mc="http://schemas.openxmlformats.org/markup-compatibility/2006">
          <mc:Choice Requires="x14">
            <control shapeId="1064" r:id="rId13" name="Check Box 40">
              <controlPr defaultSize="0" autoFill="0" autoLine="0" autoPict="0">
                <anchor moveWithCells="1">
                  <from>
                    <xdr:col>6</xdr:col>
                    <xdr:colOff>66675</xdr:colOff>
                    <xdr:row>142</xdr:row>
                    <xdr:rowOff>0</xdr:rowOff>
                  </from>
                  <to>
                    <xdr:col>6</xdr:col>
                    <xdr:colOff>561975</xdr:colOff>
                    <xdr:row>143</xdr:row>
                    <xdr:rowOff>9525</xdr:rowOff>
                  </to>
                </anchor>
              </controlPr>
            </control>
          </mc:Choice>
        </mc:AlternateContent>
        <mc:AlternateContent xmlns:mc="http://schemas.openxmlformats.org/markup-compatibility/2006">
          <mc:Choice Requires="x14">
            <control shapeId="1065" r:id="rId14" name="Check Box 41">
              <controlPr defaultSize="0" autoFill="0" autoLine="0" autoPict="0">
                <anchor moveWithCells="1">
                  <from>
                    <xdr:col>7</xdr:col>
                    <xdr:colOff>57150</xdr:colOff>
                    <xdr:row>142</xdr:row>
                    <xdr:rowOff>0</xdr:rowOff>
                  </from>
                  <to>
                    <xdr:col>8</xdr:col>
                    <xdr:colOff>19050</xdr:colOff>
                    <xdr:row>143</xdr:row>
                    <xdr:rowOff>19050</xdr:rowOff>
                  </to>
                </anchor>
              </controlPr>
            </control>
          </mc:Choice>
        </mc:AlternateContent>
        <mc:AlternateContent xmlns:mc="http://schemas.openxmlformats.org/markup-compatibility/2006">
          <mc:Choice Requires="x14">
            <control shapeId="1066" r:id="rId15" name="Check Box 42">
              <controlPr defaultSize="0" autoFill="0" autoLine="0" autoPict="0">
                <anchor moveWithCells="1">
                  <from>
                    <xdr:col>1</xdr:col>
                    <xdr:colOff>361950</xdr:colOff>
                    <xdr:row>156</xdr:row>
                    <xdr:rowOff>0</xdr:rowOff>
                  </from>
                  <to>
                    <xdr:col>2</xdr:col>
                    <xdr:colOff>247650</xdr:colOff>
                    <xdr:row>157</xdr:row>
                    <xdr:rowOff>9525</xdr:rowOff>
                  </to>
                </anchor>
              </controlPr>
            </control>
          </mc:Choice>
        </mc:AlternateContent>
        <mc:AlternateContent xmlns:mc="http://schemas.openxmlformats.org/markup-compatibility/2006">
          <mc:Choice Requires="x14">
            <control shapeId="1067" r:id="rId16" name="Check Box 43">
              <controlPr defaultSize="0" autoFill="0" autoLine="0" autoPict="0">
                <anchor moveWithCells="1">
                  <from>
                    <xdr:col>2</xdr:col>
                    <xdr:colOff>361950</xdr:colOff>
                    <xdr:row>156</xdr:row>
                    <xdr:rowOff>19050</xdr:rowOff>
                  </from>
                  <to>
                    <xdr:col>3</xdr:col>
                    <xdr:colOff>323850</xdr:colOff>
                    <xdr:row>157</xdr:row>
                    <xdr:rowOff>0</xdr:rowOff>
                  </to>
                </anchor>
              </controlPr>
            </control>
          </mc:Choice>
        </mc:AlternateContent>
        <mc:AlternateContent xmlns:mc="http://schemas.openxmlformats.org/markup-compatibility/2006">
          <mc:Choice Requires="x14">
            <control shapeId="1068" r:id="rId17" name="Check Box 44">
              <controlPr defaultSize="0" autoFill="0" autoLine="0" autoPict="0">
                <anchor moveWithCells="1">
                  <from>
                    <xdr:col>4</xdr:col>
                    <xdr:colOff>609600</xdr:colOff>
                    <xdr:row>160</xdr:row>
                    <xdr:rowOff>0</xdr:rowOff>
                  </from>
                  <to>
                    <xdr:col>5</xdr:col>
                    <xdr:colOff>504825</xdr:colOff>
                    <xdr:row>161</xdr:row>
                    <xdr:rowOff>9525</xdr:rowOff>
                  </to>
                </anchor>
              </controlPr>
            </control>
          </mc:Choice>
        </mc:AlternateContent>
        <mc:AlternateContent xmlns:mc="http://schemas.openxmlformats.org/markup-compatibility/2006">
          <mc:Choice Requires="x14">
            <control shapeId="1069" r:id="rId18" name="Check Box 45">
              <controlPr defaultSize="0" autoFill="0" autoLine="0" autoPict="0">
                <anchor moveWithCells="1">
                  <from>
                    <xdr:col>5</xdr:col>
                    <xdr:colOff>609600</xdr:colOff>
                    <xdr:row>159</xdr:row>
                    <xdr:rowOff>209550</xdr:rowOff>
                  </from>
                  <to>
                    <xdr:col>6</xdr:col>
                    <xdr:colOff>571500</xdr:colOff>
                    <xdr:row>161</xdr:row>
                    <xdr:rowOff>19050</xdr:rowOff>
                  </to>
                </anchor>
              </controlPr>
            </control>
          </mc:Choice>
        </mc:AlternateContent>
        <mc:AlternateContent xmlns:mc="http://schemas.openxmlformats.org/markup-compatibility/2006">
          <mc:Choice Requires="x14">
            <control shapeId="1072" r:id="rId19" name="Check Box 48">
              <controlPr defaultSize="0" autoFill="0" autoLine="0" autoPict="0">
                <anchor moveWithCells="1">
                  <from>
                    <xdr:col>4</xdr:col>
                    <xdr:colOff>19050</xdr:colOff>
                    <xdr:row>162</xdr:row>
                    <xdr:rowOff>180975</xdr:rowOff>
                  </from>
                  <to>
                    <xdr:col>4</xdr:col>
                    <xdr:colOff>523875</xdr:colOff>
                    <xdr:row>164</xdr:row>
                    <xdr:rowOff>0</xdr:rowOff>
                  </to>
                </anchor>
              </controlPr>
            </control>
          </mc:Choice>
        </mc:AlternateContent>
        <mc:AlternateContent xmlns:mc="http://schemas.openxmlformats.org/markup-compatibility/2006">
          <mc:Choice Requires="x14">
            <control shapeId="1073" r:id="rId20" name="Check Box 49">
              <controlPr defaultSize="0" autoFill="0" autoLine="0" autoPict="0">
                <anchor moveWithCells="1">
                  <from>
                    <xdr:col>5</xdr:col>
                    <xdr:colOff>9525</xdr:colOff>
                    <xdr:row>162</xdr:row>
                    <xdr:rowOff>171450</xdr:rowOff>
                  </from>
                  <to>
                    <xdr:col>5</xdr:col>
                    <xdr:colOff>581025</xdr:colOff>
                    <xdr:row>164</xdr:row>
                    <xdr:rowOff>0</xdr:rowOff>
                  </to>
                </anchor>
              </controlPr>
            </control>
          </mc:Choice>
        </mc:AlternateContent>
        <mc:AlternateContent xmlns:mc="http://schemas.openxmlformats.org/markup-compatibility/2006">
          <mc:Choice Requires="x14">
            <control shapeId="1076" r:id="rId21" name="Check Box 52">
              <controlPr defaultSize="0" autoFill="0" autoLine="0" autoPict="0">
                <anchor moveWithCells="1">
                  <from>
                    <xdr:col>1</xdr:col>
                    <xdr:colOff>9525</xdr:colOff>
                    <xdr:row>184</xdr:row>
                    <xdr:rowOff>9525</xdr:rowOff>
                  </from>
                  <to>
                    <xdr:col>4</xdr:col>
                    <xdr:colOff>171450</xdr:colOff>
                    <xdr:row>185</xdr:row>
                    <xdr:rowOff>0</xdr:rowOff>
                  </to>
                </anchor>
              </controlPr>
            </control>
          </mc:Choice>
        </mc:AlternateContent>
        <mc:AlternateContent xmlns:mc="http://schemas.openxmlformats.org/markup-compatibility/2006">
          <mc:Choice Requires="x14">
            <control shapeId="1077" r:id="rId22" name="Check Box 53">
              <controlPr defaultSize="0" autoFill="0" autoLine="0" autoPict="0">
                <anchor moveWithCells="1">
                  <from>
                    <xdr:col>1</xdr:col>
                    <xdr:colOff>9525</xdr:colOff>
                    <xdr:row>185</xdr:row>
                    <xdr:rowOff>19050</xdr:rowOff>
                  </from>
                  <to>
                    <xdr:col>6</xdr:col>
                    <xdr:colOff>323850</xdr:colOff>
                    <xdr:row>186</xdr:row>
                    <xdr:rowOff>0</xdr:rowOff>
                  </to>
                </anchor>
              </controlPr>
            </control>
          </mc:Choice>
        </mc:AlternateContent>
        <mc:AlternateContent xmlns:mc="http://schemas.openxmlformats.org/markup-compatibility/2006">
          <mc:Choice Requires="x14">
            <control shapeId="1078" r:id="rId23" name="Check Box 54">
              <controlPr defaultSize="0" autoFill="0" autoLine="0" autoPict="0">
                <anchor moveWithCells="1">
                  <from>
                    <xdr:col>1</xdr:col>
                    <xdr:colOff>9525</xdr:colOff>
                    <xdr:row>186</xdr:row>
                    <xdr:rowOff>0</xdr:rowOff>
                  </from>
                  <to>
                    <xdr:col>4</xdr:col>
                    <xdr:colOff>561975</xdr:colOff>
                    <xdr:row>187</xdr:row>
                    <xdr:rowOff>9525</xdr:rowOff>
                  </to>
                </anchor>
              </controlPr>
            </control>
          </mc:Choice>
        </mc:AlternateContent>
        <mc:AlternateContent xmlns:mc="http://schemas.openxmlformats.org/markup-compatibility/2006">
          <mc:Choice Requires="x14">
            <control shapeId="1079" r:id="rId24" name="Check Box 55">
              <controlPr defaultSize="0" autoFill="0" autoLine="0" autoPict="0">
                <anchor moveWithCells="1">
                  <from>
                    <xdr:col>1</xdr:col>
                    <xdr:colOff>0</xdr:colOff>
                    <xdr:row>187</xdr:row>
                    <xdr:rowOff>9525</xdr:rowOff>
                  </from>
                  <to>
                    <xdr:col>4</xdr:col>
                    <xdr:colOff>247650</xdr:colOff>
                    <xdr:row>188</xdr:row>
                    <xdr:rowOff>9525</xdr:rowOff>
                  </to>
                </anchor>
              </controlPr>
            </control>
          </mc:Choice>
        </mc:AlternateContent>
        <mc:AlternateContent xmlns:mc="http://schemas.openxmlformats.org/markup-compatibility/2006">
          <mc:Choice Requires="x14">
            <control shapeId="1080" r:id="rId25" name="Check Box 56">
              <controlPr defaultSize="0" autoFill="0" autoLine="0" autoPict="0">
                <anchor moveWithCells="1">
                  <from>
                    <xdr:col>1</xdr:col>
                    <xdr:colOff>0</xdr:colOff>
                    <xdr:row>188</xdr:row>
                    <xdr:rowOff>0</xdr:rowOff>
                  </from>
                  <to>
                    <xdr:col>6</xdr:col>
                    <xdr:colOff>47625</xdr:colOff>
                    <xdr:row>189</xdr:row>
                    <xdr:rowOff>0</xdr:rowOff>
                  </to>
                </anchor>
              </controlPr>
            </control>
          </mc:Choice>
        </mc:AlternateContent>
        <mc:AlternateContent xmlns:mc="http://schemas.openxmlformats.org/markup-compatibility/2006">
          <mc:Choice Requires="x14">
            <control shapeId="1081" r:id="rId26" name="Check Box 57">
              <controlPr defaultSize="0" autoFill="0" autoLine="0" autoPict="0">
                <anchor moveWithCells="1">
                  <from>
                    <xdr:col>1</xdr:col>
                    <xdr:colOff>0</xdr:colOff>
                    <xdr:row>189</xdr:row>
                    <xdr:rowOff>9525</xdr:rowOff>
                  </from>
                  <to>
                    <xdr:col>1</xdr:col>
                    <xdr:colOff>571500</xdr:colOff>
                    <xdr:row>190</xdr:row>
                    <xdr:rowOff>19050</xdr:rowOff>
                  </to>
                </anchor>
              </controlPr>
            </control>
          </mc:Choice>
        </mc:AlternateContent>
        <mc:AlternateContent xmlns:mc="http://schemas.openxmlformats.org/markup-compatibility/2006">
          <mc:Choice Requires="x14">
            <control shapeId="1086" r:id="rId27" name="Check Box 62">
              <controlPr defaultSize="0" autoFill="0" autoLine="0" autoPict="0">
                <anchor moveWithCells="1">
                  <from>
                    <xdr:col>1</xdr:col>
                    <xdr:colOff>0</xdr:colOff>
                    <xdr:row>238</xdr:row>
                    <xdr:rowOff>0</xdr:rowOff>
                  </from>
                  <to>
                    <xdr:col>2</xdr:col>
                    <xdr:colOff>238125</xdr:colOff>
                    <xdr:row>239</xdr:row>
                    <xdr:rowOff>0</xdr:rowOff>
                  </to>
                </anchor>
              </controlPr>
            </control>
          </mc:Choice>
        </mc:AlternateContent>
        <mc:AlternateContent xmlns:mc="http://schemas.openxmlformats.org/markup-compatibility/2006">
          <mc:Choice Requires="x14">
            <control shapeId="1087" r:id="rId28" name="Check Box 63">
              <controlPr defaultSize="0" autoFill="0" autoLine="0" autoPict="0">
                <anchor moveWithCells="1">
                  <from>
                    <xdr:col>1</xdr:col>
                    <xdr:colOff>0</xdr:colOff>
                    <xdr:row>239</xdr:row>
                    <xdr:rowOff>9525</xdr:rowOff>
                  </from>
                  <to>
                    <xdr:col>2</xdr:col>
                    <xdr:colOff>371475</xdr:colOff>
                    <xdr:row>240</xdr:row>
                    <xdr:rowOff>0</xdr:rowOff>
                  </to>
                </anchor>
              </controlPr>
            </control>
          </mc:Choice>
        </mc:AlternateContent>
        <mc:AlternateContent xmlns:mc="http://schemas.openxmlformats.org/markup-compatibility/2006">
          <mc:Choice Requires="x14">
            <control shapeId="1088" r:id="rId29" name="Check Box 64">
              <controlPr defaultSize="0" autoFill="0" autoLine="0" autoPict="0">
                <anchor moveWithCells="1">
                  <from>
                    <xdr:col>2</xdr:col>
                    <xdr:colOff>600075</xdr:colOff>
                    <xdr:row>238</xdr:row>
                    <xdr:rowOff>19050</xdr:rowOff>
                  </from>
                  <to>
                    <xdr:col>4</xdr:col>
                    <xdr:colOff>495300</xdr:colOff>
                    <xdr:row>239</xdr:row>
                    <xdr:rowOff>0</xdr:rowOff>
                  </to>
                </anchor>
              </controlPr>
            </control>
          </mc:Choice>
        </mc:AlternateContent>
        <mc:AlternateContent xmlns:mc="http://schemas.openxmlformats.org/markup-compatibility/2006">
          <mc:Choice Requires="x14">
            <control shapeId="1089" r:id="rId30" name="Check Box 65">
              <controlPr defaultSize="0" autoFill="0" autoLine="0" autoPict="0">
                <anchor moveWithCells="1">
                  <from>
                    <xdr:col>2</xdr:col>
                    <xdr:colOff>609600</xdr:colOff>
                    <xdr:row>239</xdr:row>
                    <xdr:rowOff>9525</xdr:rowOff>
                  </from>
                  <to>
                    <xdr:col>4</xdr:col>
                    <xdr:colOff>361950</xdr:colOff>
                    <xdr:row>239</xdr:row>
                    <xdr:rowOff>180975</xdr:rowOff>
                  </to>
                </anchor>
              </controlPr>
            </control>
          </mc:Choice>
        </mc:AlternateContent>
        <mc:AlternateContent xmlns:mc="http://schemas.openxmlformats.org/markup-compatibility/2006">
          <mc:Choice Requires="x14">
            <control shapeId="1090" r:id="rId31" name="Check Box 66">
              <controlPr defaultSize="0" autoFill="0" autoLine="0" autoPict="0">
                <anchor moveWithCells="1">
                  <from>
                    <xdr:col>5</xdr:col>
                    <xdr:colOff>9525</xdr:colOff>
                    <xdr:row>238</xdr:row>
                    <xdr:rowOff>9525</xdr:rowOff>
                  </from>
                  <to>
                    <xdr:col>7</xdr:col>
                    <xdr:colOff>114300</xdr:colOff>
                    <xdr:row>239</xdr:row>
                    <xdr:rowOff>0</xdr:rowOff>
                  </to>
                </anchor>
              </controlPr>
            </control>
          </mc:Choice>
        </mc:AlternateContent>
        <mc:AlternateContent xmlns:mc="http://schemas.openxmlformats.org/markup-compatibility/2006">
          <mc:Choice Requires="x14">
            <control shapeId="1091" r:id="rId32" name="Check Box 67">
              <controlPr defaultSize="0" autoFill="0" autoLine="0" autoPict="0">
                <anchor moveWithCells="1">
                  <from>
                    <xdr:col>5</xdr:col>
                    <xdr:colOff>9525</xdr:colOff>
                    <xdr:row>239</xdr:row>
                    <xdr:rowOff>9525</xdr:rowOff>
                  </from>
                  <to>
                    <xdr:col>7</xdr:col>
                    <xdr:colOff>19050</xdr:colOff>
                    <xdr:row>240</xdr:row>
                    <xdr:rowOff>0</xdr:rowOff>
                  </to>
                </anchor>
              </controlPr>
            </control>
          </mc:Choice>
        </mc:AlternateContent>
        <mc:AlternateContent xmlns:mc="http://schemas.openxmlformats.org/markup-compatibility/2006">
          <mc:Choice Requires="x14">
            <control shapeId="1092" r:id="rId33" name="Check Box 68">
              <controlPr defaultSize="0" autoFill="0" autoLine="0" autoPict="0">
                <anchor moveWithCells="1">
                  <from>
                    <xdr:col>1</xdr:col>
                    <xdr:colOff>285750</xdr:colOff>
                    <xdr:row>241</xdr:row>
                    <xdr:rowOff>9525</xdr:rowOff>
                  </from>
                  <to>
                    <xdr:col>2</xdr:col>
                    <xdr:colOff>190500</xdr:colOff>
                    <xdr:row>242</xdr:row>
                    <xdr:rowOff>9525</xdr:rowOff>
                  </to>
                </anchor>
              </controlPr>
            </control>
          </mc:Choice>
        </mc:AlternateContent>
        <mc:AlternateContent xmlns:mc="http://schemas.openxmlformats.org/markup-compatibility/2006">
          <mc:Choice Requires="x14">
            <control shapeId="1093" r:id="rId34" name="Check Box 69">
              <controlPr defaultSize="0" autoFill="0" autoLine="0" autoPict="0">
                <anchor moveWithCells="1">
                  <from>
                    <xdr:col>2</xdr:col>
                    <xdr:colOff>238125</xdr:colOff>
                    <xdr:row>241</xdr:row>
                    <xdr:rowOff>9525</xdr:rowOff>
                  </from>
                  <to>
                    <xdr:col>3</xdr:col>
                    <xdr:colOff>190500</xdr:colOff>
                    <xdr:row>242</xdr:row>
                    <xdr:rowOff>9525</xdr:rowOff>
                  </to>
                </anchor>
              </controlPr>
            </control>
          </mc:Choice>
        </mc:AlternateContent>
        <mc:AlternateContent xmlns:mc="http://schemas.openxmlformats.org/markup-compatibility/2006">
          <mc:Choice Requires="x14">
            <control shapeId="1094" r:id="rId35" name="Check Box 70">
              <controlPr defaultSize="0" autoFill="0" autoLine="0" autoPict="0">
                <anchor moveWithCells="1">
                  <from>
                    <xdr:col>6</xdr:col>
                    <xdr:colOff>0</xdr:colOff>
                    <xdr:row>261</xdr:row>
                    <xdr:rowOff>9525</xdr:rowOff>
                  </from>
                  <to>
                    <xdr:col>6</xdr:col>
                    <xdr:colOff>504825</xdr:colOff>
                    <xdr:row>261</xdr:row>
                    <xdr:rowOff>209550</xdr:rowOff>
                  </to>
                </anchor>
              </controlPr>
            </control>
          </mc:Choice>
        </mc:AlternateContent>
        <mc:AlternateContent xmlns:mc="http://schemas.openxmlformats.org/markup-compatibility/2006">
          <mc:Choice Requires="x14">
            <control shapeId="1095" r:id="rId36" name="Check Box 71">
              <controlPr defaultSize="0" autoFill="0" autoLine="0" autoPict="0">
                <anchor moveWithCells="1">
                  <from>
                    <xdr:col>6</xdr:col>
                    <xdr:colOff>600075</xdr:colOff>
                    <xdr:row>261</xdr:row>
                    <xdr:rowOff>9525</xdr:rowOff>
                  </from>
                  <to>
                    <xdr:col>7</xdr:col>
                    <xdr:colOff>561975</xdr:colOff>
                    <xdr:row>262</xdr:row>
                    <xdr:rowOff>9525</xdr:rowOff>
                  </to>
                </anchor>
              </controlPr>
            </control>
          </mc:Choice>
        </mc:AlternateContent>
        <mc:AlternateContent xmlns:mc="http://schemas.openxmlformats.org/markup-compatibility/2006">
          <mc:Choice Requires="x14">
            <control shapeId="1096" r:id="rId37" name="Check Box 72">
              <controlPr defaultSize="0" autoFill="0" autoLine="0" autoPict="0">
                <anchor moveWithCells="1">
                  <from>
                    <xdr:col>1</xdr:col>
                    <xdr:colOff>9525</xdr:colOff>
                    <xdr:row>265</xdr:row>
                    <xdr:rowOff>0</xdr:rowOff>
                  </from>
                  <to>
                    <xdr:col>2</xdr:col>
                    <xdr:colOff>247650</xdr:colOff>
                    <xdr:row>266</xdr:row>
                    <xdr:rowOff>0</xdr:rowOff>
                  </to>
                </anchor>
              </controlPr>
            </control>
          </mc:Choice>
        </mc:AlternateContent>
        <mc:AlternateContent xmlns:mc="http://schemas.openxmlformats.org/markup-compatibility/2006">
          <mc:Choice Requires="x14">
            <control shapeId="1097" r:id="rId38" name="Check Box 73">
              <controlPr defaultSize="0" autoFill="0" autoLine="0" autoPict="0">
                <anchor moveWithCells="1">
                  <from>
                    <xdr:col>1</xdr:col>
                    <xdr:colOff>9525</xdr:colOff>
                    <xdr:row>275</xdr:row>
                    <xdr:rowOff>9525</xdr:rowOff>
                  </from>
                  <to>
                    <xdr:col>2</xdr:col>
                    <xdr:colOff>333375</xdr:colOff>
                    <xdr:row>276</xdr:row>
                    <xdr:rowOff>0</xdr:rowOff>
                  </to>
                </anchor>
              </controlPr>
            </control>
          </mc:Choice>
        </mc:AlternateContent>
        <mc:AlternateContent xmlns:mc="http://schemas.openxmlformats.org/markup-compatibility/2006">
          <mc:Choice Requires="x14">
            <control shapeId="1098" r:id="rId39" name="Check Box 74">
              <controlPr defaultSize="0" autoFill="0" autoLine="0" autoPict="0">
                <anchor moveWithCells="1">
                  <from>
                    <xdr:col>1</xdr:col>
                    <xdr:colOff>9525</xdr:colOff>
                    <xdr:row>277</xdr:row>
                    <xdr:rowOff>19050</xdr:rowOff>
                  </from>
                  <to>
                    <xdr:col>2</xdr:col>
                    <xdr:colOff>514350</xdr:colOff>
                    <xdr:row>278</xdr:row>
                    <xdr:rowOff>0</xdr:rowOff>
                  </to>
                </anchor>
              </controlPr>
            </control>
          </mc:Choice>
        </mc:AlternateContent>
        <mc:AlternateContent xmlns:mc="http://schemas.openxmlformats.org/markup-compatibility/2006">
          <mc:Choice Requires="x14">
            <control shapeId="1099" r:id="rId40" name="Check Box 75">
              <controlPr defaultSize="0" autoFill="0" autoLine="0" autoPict="0">
                <anchor moveWithCells="1">
                  <from>
                    <xdr:col>1</xdr:col>
                    <xdr:colOff>9525</xdr:colOff>
                    <xdr:row>280</xdr:row>
                    <xdr:rowOff>19050</xdr:rowOff>
                  </from>
                  <to>
                    <xdr:col>4</xdr:col>
                    <xdr:colOff>0</xdr:colOff>
                    <xdr:row>281</xdr:row>
                    <xdr:rowOff>0</xdr:rowOff>
                  </to>
                </anchor>
              </controlPr>
            </control>
          </mc:Choice>
        </mc:AlternateContent>
        <mc:AlternateContent xmlns:mc="http://schemas.openxmlformats.org/markup-compatibility/2006">
          <mc:Choice Requires="x14">
            <control shapeId="1100" r:id="rId41" name="Check Box 76">
              <controlPr defaultSize="0" autoFill="0" autoLine="0" autoPict="0">
                <anchor moveWithCells="1">
                  <from>
                    <xdr:col>1</xdr:col>
                    <xdr:colOff>9525</xdr:colOff>
                    <xdr:row>281</xdr:row>
                    <xdr:rowOff>9525</xdr:rowOff>
                  </from>
                  <to>
                    <xdr:col>7</xdr:col>
                    <xdr:colOff>171450</xdr:colOff>
                    <xdr:row>282</xdr:row>
                    <xdr:rowOff>0</xdr:rowOff>
                  </to>
                </anchor>
              </controlPr>
            </control>
          </mc:Choice>
        </mc:AlternateContent>
        <mc:AlternateContent xmlns:mc="http://schemas.openxmlformats.org/markup-compatibility/2006">
          <mc:Choice Requires="x14">
            <control shapeId="1104" r:id="rId42" name="Check Box 80">
              <controlPr defaultSize="0" autoFill="0" autoLine="0" autoPict="0">
                <anchor moveWithCells="1">
                  <from>
                    <xdr:col>2</xdr:col>
                    <xdr:colOff>9525</xdr:colOff>
                    <xdr:row>268</xdr:row>
                    <xdr:rowOff>19050</xdr:rowOff>
                  </from>
                  <to>
                    <xdr:col>3</xdr:col>
                    <xdr:colOff>514350</xdr:colOff>
                    <xdr:row>268</xdr:row>
                    <xdr:rowOff>190500</xdr:rowOff>
                  </to>
                </anchor>
              </controlPr>
            </control>
          </mc:Choice>
        </mc:AlternateContent>
        <mc:AlternateContent xmlns:mc="http://schemas.openxmlformats.org/markup-compatibility/2006">
          <mc:Choice Requires="x14">
            <control shapeId="1105" r:id="rId43" name="Check Box 81">
              <controlPr defaultSize="0" autoFill="0" autoLine="0" autoPict="0">
                <anchor moveWithCells="1">
                  <from>
                    <xdr:col>2</xdr:col>
                    <xdr:colOff>9525</xdr:colOff>
                    <xdr:row>269</xdr:row>
                    <xdr:rowOff>19050</xdr:rowOff>
                  </from>
                  <to>
                    <xdr:col>5</xdr:col>
                    <xdr:colOff>0</xdr:colOff>
                    <xdr:row>269</xdr:row>
                    <xdr:rowOff>190500</xdr:rowOff>
                  </to>
                </anchor>
              </controlPr>
            </control>
          </mc:Choice>
        </mc:AlternateContent>
        <mc:AlternateContent xmlns:mc="http://schemas.openxmlformats.org/markup-compatibility/2006">
          <mc:Choice Requires="x14">
            <control shapeId="1106" r:id="rId44" name="Check Box 82">
              <controlPr defaultSize="0" autoFill="0" autoLine="0" autoPict="0">
                <anchor moveWithCells="1">
                  <from>
                    <xdr:col>2</xdr:col>
                    <xdr:colOff>9525</xdr:colOff>
                    <xdr:row>270</xdr:row>
                    <xdr:rowOff>9525</xdr:rowOff>
                  </from>
                  <to>
                    <xdr:col>4</xdr:col>
                    <xdr:colOff>114300</xdr:colOff>
                    <xdr:row>270</xdr:row>
                    <xdr:rowOff>190500</xdr:rowOff>
                  </to>
                </anchor>
              </controlPr>
            </control>
          </mc:Choice>
        </mc:AlternateContent>
        <mc:AlternateContent xmlns:mc="http://schemas.openxmlformats.org/markup-compatibility/2006">
          <mc:Choice Requires="x14">
            <control shapeId="1108" r:id="rId45" name="Check Box 84">
              <controlPr defaultSize="0" autoFill="0" autoLine="0" autoPict="0">
                <anchor moveWithCells="1">
                  <from>
                    <xdr:col>2</xdr:col>
                    <xdr:colOff>9525</xdr:colOff>
                    <xdr:row>271</xdr:row>
                    <xdr:rowOff>9525</xdr:rowOff>
                  </from>
                  <to>
                    <xdr:col>4</xdr:col>
                    <xdr:colOff>114300</xdr:colOff>
                    <xdr:row>271</xdr:row>
                    <xdr:rowOff>190500</xdr:rowOff>
                  </to>
                </anchor>
              </controlPr>
            </control>
          </mc:Choice>
        </mc:AlternateContent>
        <mc:AlternateContent xmlns:mc="http://schemas.openxmlformats.org/markup-compatibility/2006">
          <mc:Choice Requires="x14">
            <control shapeId="1109" r:id="rId46" name="Check Box 85">
              <controlPr defaultSize="0" autoFill="0" autoLine="0" autoPict="0">
                <anchor moveWithCells="1">
                  <from>
                    <xdr:col>2</xdr:col>
                    <xdr:colOff>9525</xdr:colOff>
                    <xdr:row>272</xdr:row>
                    <xdr:rowOff>9525</xdr:rowOff>
                  </from>
                  <to>
                    <xdr:col>4</xdr:col>
                    <xdr:colOff>114300</xdr:colOff>
                    <xdr:row>273</xdr:row>
                    <xdr:rowOff>0</xdr:rowOff>
                  </to>
                </anchor>
              </controlPr>
            </control>
          </mc:Choice>
        </mc:AlternateContent>
        <mc:AlternateContent xmlns:mc="http://schemas.openxmlformats.org/markup-compatibility/2006">
          <mc:Choice Requires="x14">
            <control shapeId="1110" r:id="rId47" name="Check Box 86">
              <controlPr defaultSize="0" autoFill="0" autoLine="0" autoPict="0">
                <anchor moveWithCells="1">
                  <from>
                    <xdr:col>2</xdr:col>
                    <xdr:colOff>9525</xdr:colOff>
                    <xdr:row>273</xdr:row>
                    <xdr:rowOff>9525</xdr:rowOff>
                  </from>
                  <to>
                    <xdr:col>4</xdr:col>
                    <xdr:colOff>304800</xdr:colOff>
                    <xdr:row>274</xdr:row>
                    <xdr:rowOff>0</xdr:rowOff>
                  </to>
                </anchor>
              </controlPr>
            </control>
          </mc:Choice>
        </mc:AlternateContent>
        <mc:AlternateContent xmlns:mc="http://schemas.openxmlformats.org/markup-compatibility/2006">
          <mc:Choice Requires="x14">
            <control shapeId="1111" r:id="rId48" name="Check Box 87">
              <controlPr defaultSize="0" autoFill="0" autoLine="0" autoPict="0">
                <anchor moveWithCells="1">
                  <from>
                    <xdr:col>0</xdr:col>
                    <xdr:colOff>0</xdr:colOff>
                    <xdr:row>287</xdr:row>
                    <xdr:rowOff>0</xdr:rowOff>
                  </from>
                  <to>
                    <xdr:col>0</xdr:col>
                    <xdr:colOff>323850</xdr:colOff>
                    <xdr:row>288</xdr:row>
                    <xdr:rowOff>0</xdr:rowOff>
                  </to>
                </anchor>
              </controlPr>
            </control>
          </mc:Choice>
        </mc:AlternateContent>
        <mc:AlternateContent xmlns:mc="http://schemas.openxmlformats.org/markup-compatibility/2006">
          <mc:Choice Requires="x14">
            <control shapeId="1117" r:id="rId49" name="Check Box 93">
              <controlPr defaultSize="0" autoFill="0" autoLine="0" autoPict="0">
                <anchor moveWithCells="1">
                  <from>
                    <xdr:col>0</xdr:col>
                    <xdr:colOff>0</xdr:colOff>
                    <xdr:row>288</xdr:row>
                    <xdr:rowOff>0</xdr:rowOff>
                  </from>
                  <to>
                    <xdr:col>0</xdr:col>
                    <xdr:colOff>323850</xdr:colOff>
                    <xdr:row>288</xdr:row>
                    <xdr:rowOff>190500</xdr:rowOff>
                  </to>
                </anchor>
              </controlPr>
            </control>
          </mc:Choice>
        </mc:AlternateContent>
        <mc:AlternateContent xmlns:mc="http://schemas.openxmlformats.org/markup-compatibility/2006">
          <mc:Choice Requires="x14">
            <control shapeId="1118" r:id="rId50" name="Check Box 94">
              <controlPr defaultSize="0" autoFill="0" autoLine="0" autoPict="0">
                <anchor moveWithCells="1">
                  <from>
                    <xdr:col>1</xdr:col>
                    <xdr:colOff>0</xdr:colOff>
                    <xdr:row>287</xdr:row>
                    <xdr:rowOff>0</xdr:rowOff>
                  </from>
                  <to>
                    <xdr:col>1</xdr:col>
                    <xdr:colOff>323850</xdr:colOff>
                    <xdr:row>288</xdr:row>
                    <xdr:rowOff>0</xdr:rowOff>
                  </to>
                </anchor>
              </controlPr>
            </control>
          </mc:Choice>
        </mc:AlternateContent>
        <mc:AlternateContent xmlns:mc="http://schemas.openxmlformats.org/markup-compatibility/2006">
          <mc:Choice Requires="x14">
            <control shapeId="1119" r:id="rId51" name="Check Box 95">
              <controlPr defaultSize="0" autoFill="0" autoLine="0" autoPict="0">
                <anchor moveWithCells="1">
                  <from>
                    <xdr:col>1</xdr:col>
                    <xdr:colOff>0</xdr:colOff>
                    <xdr:row>288</xdr:row>
                    <xdr:rowOff>0</xdr:rowOff>
                  </from>
                  <to>
                    <xdr:col>1</xdr:col>
                    <xdr:colOff>323850</xdr:colOff>
                    <xdr:row>288</xdr:row>
                    <xdr:rowOff>190500</xdr:rowOff>
                  </to>
                </anchor>
              </controlPr>
            </control>
          </mc:Choice>
        </mc:AlternateContent>
        <mc:AlternateContent xmlns:mc="http://schemas.openxmlformats.org/markup-compatibility/2006">
          <mc:Choice Requires="x14">
            <control shapeId="1120" r:id="rId52" name="Check Box 96">
              <controlPr defaultSize="0" autoFill="0" autoLine="0" autoPict="0">
                <anchor moveWithCells="1">
                  <from>
                    <xdr:col>2</xdr:col>
                    <xdr:colOff>0</xdr:colOff>
                    <xdr:row>287</xdr:row>
                    <xdr:rowOff>0</xdr:rowOff>
                  </from>
                  <to>
                    <xdr:col>2</xdr:col>
                    <xdr:colOff>323850</xdr:colOff>
                    <xdr:row>288</xdr:row>
                    <xdr:rowOff>0</xdr:rowOff>
                  </to>
                </anchor>
              </controlPr>
            </control>
          </mc:Choice>
        </mc:AlternateContent>
        <mc:AlternateContent xmlns:mc="http://schemas.openxmlformats.org/markup-compatibility/2006">
          <mc:Choice Requires="x14">
            <control shapeId="1121" r:id="rId53" name="Check Box 97">
              <controlPr defaultSize="0" autoFill="0" autoLine="0" autoPict="0">
                <anchor moveWithCells="1">
                  <from>
                    <xdr:col>3</xdr:col>
                    <xdr:colOff>0</xdr:colOff>
                    <xdr:row>287</xdr:row>
                    <xdr:rowOff>0</xdr:rowOff>
                  </from>
                  <to>
                    <xdr:col>3</xdr:col>
                    <xdr:colOff>323850</xdr:colOff>
                    <xdr:row>288</xdr:row>
                    <xdr:rowOff>0</xdr:rowOff>
                  </to>
                </anchor>
              </controlPr>
            </control>
          </mc:Choice>
        </mc:AlternateContent>
        <mc:AlternateContent xmlns:mc="http://schemas.openxmlformats.org/markup-compatibility/2006">
          <mc:Choice Requires="x14">
            <control shapeId="1122" r:id="rId54" name="Check Box 98">
              <controlPr defaultSize="0" autoFill="0" autoLine="0" autoPict="0">
                <anchor moveWithCells="1">
                  <from>
                    <xdr:col>4</xdr:col>
                    <xdr:colOff>0</xdr:colOff>
                    <xdr:row>287</xdr:row>
                    <xdr:rowOff>0</xdr:rowOff>
                  </from>
                  <to>
                    <xdr:col>4</xdr:col>
                    <xdr:colOff>323850</xdr:colOff>
                    <xdr:row>288</xdr:row>
                    <xdr:rowOff>0</xdr:rowOff>
                  </to>
                </anchor>
              </controlPr>
            </control>
          </mc:Choice>
        </mc:AlternateContent>
        <mc:AlternateContent xmlns:mc="http://schemas.openxmlformats.org/markup-compatibility/2006">
          <mc:Choice Requires="x14">
            <control shapeId="1123" r:id="rId55" name="Check Box 99">
              <controlPr defaultSize="0" autoFill="0" autoLine="0" autoPict="0">
                <anchor moveWithCells="1">
                  <from>
                    <xdr:col>5</xdr:col>
                    <xdr:colOff>0</xdr:colOff>
                    <xdr:row>287</xdr:row>
                    <xdr:rowOff>0</xdr:rowOff>
                  </from>
                  <to>
                    <xdr:col>5</xdr:col>
                    <xdr:colOff>323850</xdr:colOff>
                    <xdr:row>288</xdr:row>
                    <xdr:rowOff>0</xdr:rowOff>
                  </to>
                </anchor>
              </controlPr>
            </control>
          </mc:Choice>
        </mc:AlternateContent>
        <mc:AlternateContent xmlns:mc="http://schemas.openxmlformats.org/markup-compatibility/2006">
          <mc:Choice Requires="x14">
            <control shapeId="1124" r:id="rId56" name="Check Box 100">
              <controlPr defaultSize="0" autoFill="0" autoLine="0" autoPict="0">
                <anchor moveWithCells="1">
                  <from>
                    <xdr:col>6</xdr:col>
                    <xdr:colOff>0</xdr:colOff>
                    <xdr:row>287</xdr:row>
                    <xdr:rowOff>0</xdr:rowOff>
                  </from>
                  <to>
                    <xdr:col>6</xdr:col>
                    <xdr:colOff>323850</xdr:colOff>
                    <xdr:row>288</xdr:row>
                    <xdr:rowOff>0</xdr:rowOff>
                  </to>
                </anchor>
              </controlPr>
            </control>
          </mc:Choice>
        </mc:AlternateContent>
        <mc:AlternateContent xmlns:mc="http://schemas.openxmlformats.org/markup-compatibility/2006">
          <mc:Choice Requires="x14">
            <control shapeId="1125" r:id="rId57" name="Check Box 101">
              <controlPr defaultSize="0" autoFill="0" autoLine="0" autoPict="0">
                <anchor moveWithCells="1">
                  <from>
                    <xdr:col>7</xdr:col>
                    <xdr:colOff>0</xdr:colOff>
                    <xdr:row>287</xdr:row>
                    <xdr:rowOff>0</xdr:rowOff>
                  </from>
                  <to>
                    <xdr:col>7</xdr:col>
                    <xdr:colOff>323850</xdr:colOff>
                    <xdr:row>288</xdr:row>
                    <xdr:rowOff>0</xdr:rowOff>
                  </to>
                </anchor>
              </controlPr>
            </control>
          </mc:Choice>
        </mc:AlternateContent>
        <mc:AlternateContent xmlns:mc="http://schemas.openxmlformats.org/markup-compatibility/2006">
          <mc:Choice Requires="x14">
            <control shapeId="1126" r:id="rId58" name="Check Box 102">
              <controlPr defaultSize="0" autoFill="0" autoLine="0" autoPict="0">
                <anchor moveWithCells="1">
                  <from>
                    <xdr:col>8</xdr:col>
                    <xdr:colOff>0</xdr:colOff>
                    <xdr:row>287</xdr:row>
                    <xdr:rowOff>0</xdr:rowOff>
                  </from>
                  <to>
                    <xdr:col>8</xdr:col>
                    <xdr:colOff>323850</xdr:colOff>
                    <xdr:row>288</xdr:row>
                    <xdr:rowOff>0</xdr:rowOff>
                  </to>
                </anchor>
              </controlPr>
            </control>
          </mc:Choice>
        </mc:AlternateContent>
        <mc:AlternateContent xmlns:mc="http://schemas.openxmlformats.org/markup-compatibility/2006">
          <mc:Choice Requires="x14">
            <control shapeId="1127" r:id="rId59" name="Check Box 103">
              <controlPr defaultSize="0" autoFill="0" autoLine="0" autoPict="0">
                <anchor moveWithCells="1">
                  <from>
                    <xdr:col>2</xdr:col>
                    <xdr:colOff>0</xdr:colOff>
                    <xdr:row>288</xdr:row>
                    <xdr:rowOff>0</xdr:rowOff>
                  </from>
                  <to>
                    <xdr:col>2</xdr:col>
                    <xdr:colOff>323850</xdr:colOff>
                    <xdr:row>288</xdr:row>
                    <xdr:rowOff>190500</xdr:rowOff>
                  </to>
                </anchor>
              </controlPr>
            </control>
          </mc:Choice>
        </mc:AlternateContent>
        <mc:AlternateContent xmlns:mc="http://schemas.openxmlformats.org/markup-compatibility/2006">
          <mc:Choice Requires="x14">
            <control shapeId="1128" r:id="rId60" name="Check Box 104">
              <controlPr defaultSize="0" autoFill="0" autoLine="0" autoPict="0">
                <anchor moveWithCells="1">
                  <from>
                    <xdr:col>3</xdr:col>
                    <xdr:colOff>0</xdr:colOff>
                    <xdr:row>288</xdr:row>
                    <xdr:rowOff>0</xdr:rowOff>
                  </from>
                  <to>
                    <xdr:col>3</xdr:col>
                    <xdr:colOff>323850</xdr:colOff>
                    <xdr:row>288</xdr:row>
                    <xdr:rowOff>190500</xdr:rowOff>
                  </to>
                </anchor>
              </controlPr>
            </control>
          </mc:Choice>
        </mc:AlternateContent>
        <mc:AlternateContent xmlns:mc="http://schemas.openxmlformats.org/markup-compatibility/2006">
          <mc:Choice Requires="x14">
            <control shapeId="1129" r:id="rId61" name="Check Box 105">
              <controlPr defaultSize="0" autoFill="0" autoLine="0" autoPict="0">
                <anchor moveWithCells="1">
                  <from>
                    <xdr:col>4</xdr:col>
                    <xdr:colOff>0</xdr:colOff>
                    <xdr:row>288</xdr:row>
                    <xdr:rowOff>0</xdr:rowOff>
                  </from>
                  <to>
                    <xdr:col>4</xdr:col>
                    <xdr:colOff>323850</xdr:colOff>
                    <xdr:row>288</xdr:row>
                    <xdr:rowOff>190500</xdr:rowOff>
                  </to>
                </anchor>
              </controlPr>
            </control>
          </mc:Choice>
        </mc:AlternateContent>
        <mc:AlternateContent xmlns:mc="http://schemas.openxmlformats.org/markup-compatibility/2006">
          <mc:Choice Requires="x14">
            <control shapeId="1130" r:id="rId62" name="Check Box 106">
              <controlPr defaultSize="0" autoFill="0" autoLine="0" autoPict="0">
                <anchor moveWithCells="1">
                  <from>
                    <xdr:col>5</xdr:col>
                    <xdr:colOff>0</xdr:colOff>
                    <xdr:row>288</xdr:row>
                    <xdr:rowOff>0</xdr:rowOff>
                  </from>
                  <to>
                    <xdr:col>5</xdr:col>
                    <xdr:colOff>323850</xdr:colOff>
                    <xdr:row>288</xdr:row>
                    <xdr:rowOff>190500</xdr:rowOff>
                  </to>
                </anchor>
              </controlPr>
            </control>
          </mc:Choice>
        </mc:AlternateContent>
        <mc:AlternateContent xmlns:mc="http://schemas.openxmlformats.org/markup-compatibility/2006">
          <mc:Choice Requires="x14">
            <control shapeId="1131" r:id="rId63" name="Check Box 107">
              <controlPr defaultSize="0" autoFill="0" autoLine="0" autoPict="0">
                <anchor moveWithCells="1">
                  <from>
                    <xdr:col>6</xdr:col>
                    <xdr:colOff>0</xdr:colOff>
                    <xdr:row>288</xdr:row>
                    <xdr:rowOff>0</xdr:rowOff>
                  </from>
                  <to>
                    <xdr:col>6</xdr:col>
                    <xdr:colOff>323850</xdr:colOff>
                    <xdr:row>288</xdr:row>
                    <xdr:rowOff>190500</xdr:rowOff>
                  </to>
                </anchor>
              </controlPr>
            </control>
          </mc:Choice>
        </mc:AlternateContent>
        <mc:AlternateContent xmlns:mc="http://schemas.openxmlformats.org/markup-compatibility/2006">
          <mc:Choice Requires="x14">
            <control shapeId="1132" r:id="rId64" name="Check Box 108">
              <controlPr defaultSize="0" autoFill="0" autoLine="0" autoPict="0">
                <anchor moveWithCells="1">
                  <from>
                    <xdr:col>7</xdr:col>
                    <xdr:colOff>0</xdr:colOff>
                    <xdr:row>288</xdr:row>
                    <xdr:rowOff>0</xdr:rowOff>
                  </from>
                  <to>
                    <xdr:col>7</xdr:col>
                    <xdr:colOff>323850</xdr:colOff>
                    <xdr:row>288</xdr:row>
                    <xdr:rowOff>190500</xdr:rowOff>
                  </to>
                </anchor>
              </controlPr>
            </control>
          </mc:Choice>
        </mc:AlternateContent>
        <mc:AlternateContent xmlns:mc="http://schemas.openxmlformats.org/markup-compatibility/2006">
          <mc:Choice Requires="x14">
            <control shapeId="1133" r:id="rId65" name="Check Box 109">
              <controlPr defaultSize="0" autoFill="0" autoLine="0" autoPict="0">
                <anchor moveWithCells="1">
                  <from>
                    <xdr:col>8</xdr:col>
                    <xdr:colOff>0</xdr:colOff>
                    <xdr:row>288</xdr:row>
                    <xdr:rowOff>0</xdr:rowOff>
                  </from>
                  <to>
                    <xdr:col>8</xdr:col>
                    <xdr:colOff>323850</xdr:colOff>
                    <xdr:row>288</xdr:row>
                    <xdr:rowOff>190500</xdr:rowOff>
                  </to>
                </anchor>
              </controlPr>
            </control>
          </mc:Choice>
        </mc:AlternateContent>
        <mc:AlternateContent xmlns:mc="http://schemas.openxmlformats.org/markup-compatibility/2006">
          <mc:Choice Requires="x14">
            <control shapeId="1134" r:id="rId66" name="Check Box 110">
              <controlPr defaultSize="0" autoFill="0" autoLine="0" autoPict="0">
                <anchor moveWithCells="1">
                  <from>
                    <xdr:col>0</xdr:col>
                    <xdr:colOff>0</xdr:colOff>
                    <xdr:row>289</xdr:row>
                    <xdr:rowOff>0</xdr:rowOff>
                  </from>
                  <to>
                    <xdr:col>0</xdr:col>
                    <xdr:colOff>342900</xdr:colOff>
                    <xdr:row>290</xdr:row>
                    <xdr:rowOff>0</xdr:rowOff>
                  </to>
                </anchor>
              </controlPr>
            </control>
          </mc:Choice>
        </mc:AlternateContent>
        <mc:AlternateContent xmlns:mc="http://schemas.openxmlformats.org/markup-compatibility/2006">
          <mc:Choice Requires="x14">
            <control shapeId="1135" r:id="rId67" name="Check Box 111">
              <controlPr defaultSize="0" autoFill="0" autoLine="0" autoPict="0">
                <anchor moveWithCells="1">
                  <from>
                    <xdr:col>0</xdr:col>
                    <xdr:colOff>638175</xdr:colOff>
                    <xdr:row>289</xdr:row>
                    <xdr:rowOff>0</xdr:rowOff>
                  </from>
                  <to>
                    <xdr:col>1</xdr:col>
                    <xdr:colOff>323850</xdr:colOff>
                    <xdr:row>290</xdr:row>
                    <xdr:rowOff>0</xdr:rowOff>
                  </to>
                </anchor>
              </controlPr>
            </control>
          </mc:Choice>
        </mc:AlternateContent>
        <mc:AlternateContent xmlns:mc="http://schemas.openxmlformats.org/markup-compatibility/2006">
          <mc:Choice Requires="x14">
            <control shapeId="1136" r:id="rId68" name="Drop Down 112">
              <controlPr defaultSize="0" autoLine="0" autoPict="0">
                <anchor moveWithCells="1">
                  <from>
                    <xdr:col>3</xdr:col>
                    <xdr:colOff>0</xdr:colOff>
                    <xdr:row>292</xdr:row>
                    <xdr:rowOff>9525</xdr:rowOff>
                  </from>
                  <to>
                    <xdr:col>8</xdr:col>
                    <xdr:colOff>619125</xdr:colOff>
                    <xdr:row>293</xdr:row>
                    <xdr:rowOff>0</xdr:rowOff>
                  </to>
                </anchor>
              </controlPr>
            </control>
          </mc:Choice>
        </mc:AlternateContent>
        <mc:AlternateContent xmlns:mc="http://schemas.openxmlformats.org/markup-compatibility/2006">
          <mc:Choice Requires="x14">
            <control shapeId="1137" r:id="rId69" name="Drop Down 113">
              <controlPr defaultSize="0" autoLine="0" autoPict="0">
                <anchor moveWithCells="1">
                  <from>
                    <xdr:col>3</xdr:col>
                    <xdr:colOff>0</xdr:colOff>
                    <xdr:row>295</xdr:row>
                    <xdr:rowOff>9525</xdr:rowOff>
                  </from>
                  <to>
                    <xdr:col>8</xdr:col>
                    <xdr:colOff>619125</xdr:colOff>
                    <xdr:row>296</xdr:row>
                    <xdr:rowOff>9525</xdr:rowOff>
                  </to>
                </anchor>
              </controlPr>
            </control>
          </mc:Choice>
        </mc:AlternateContent>
        <mc:AlternateContent xmlns:mc="http://schemas.openxmlformats.org/markup-compatibility/2006">
          <mc:Choice Requires="x14">
            <control shapeId="1138" r:id="rId70" name="Check Box 114">
              <controlPr defaultSize="0" autoFill="0" autoLine="0" autoPict="0">
                <anchor moveWithCells="1">
                  <from>
                    <xdr:col>1</xdr:col>
                    <xdr:colOff>19050</xdr:colOff>
                    <xdr:row>338</xdr:row>
                    <xdr:rowOff>9525</xdr:rowOff>
                  </from>
                  <to>
                    <xdr:col>3</xdr:col>
                    <xdr:colOff>485775</xdr:colOff>
                    <xdr:row>339</xdr:row>
                    <xdr:rowOff>38100</xdr:rowOff>
                  </to>
                </anchor>
              </controlPr>
            </control>
          </mc:Choice>
        </mc:AlternateContent>
        <mc:AlternateContent xmlns:mc="http://schemas.openxmlformats.org/markup-compatibility/2006">
          <mc:Choice Requires="x14">
            <control shapeId="1139" r:id="rId71" name="Check Box 115">
              <controlPr defaultSize="0" autoFill="0" autoLine="0" autoPict="0">
                <anchor moveWithCells="1">
                  <from>
                    <xdr:col>4</xdr:col>
                    <xdr:colOff>19050</xdr:colOff>
                    <xdr:row>338</xdr:row>
                    <xdr:rowOff>9525</xdr:rowOff>
                  </from>
                  <to>
                    <xdr:col>6</xdr:col>
                    <xdr:colOff>466725</xdr:colOff>
                    <xdr:row>339</xdr:row>
                    <xdr:rowOff>38100</xdr:rowOff>
                  </to>
                </anchor>
              </controlPr>
            </control>
          </mc:Choice>
        </mc:AlternateContent>
        <mc:AlternateContent xmlns:mc="http://schemas.openxmlformats.org/markup-compatibility/2006">
          <mc:Choice Requires="x14">
            <control shapeId="1140" r:id="rId72" name="Check Box 116">
              <controlPr defaultSize="0" autoFill="0" autoLine="0" autoPict="0">
                <anchor moveWithCells="1">
                  <from>
                    <xdr:col>2</xdr:col>
                    <xdr:colOff>428625</xdr:colOff>
                    <xdr:row>354</xdr:row>
                    <xdr:rowOff>266700</xdr:rowOff>
                  </from>
                  <to>
                    <xdr:col>3</xdr:col>
                    <xdr:colOff>323850</xdr:colOff>
                    <xdr:row>355</xdr:row>
                    <xdr:rowOff>200025</xdr:rowOff>
                  </to>
                </anchor>
              </controlPr>
            </control>
          </mc:Choice>
        </mc:AlternateContent>
        <mc:AlternateContent xmlns:mc="http://schemas.openxmlformats.org/markup-compatibility/2006">
          <mc:Choice Requires="x14">
            <control shapeId="1141" r:id="rId73" name="Check Box 117">
              <controlPr defaultSize="0" autoFill="0" autoLine="0" autoPict="0">
                <anchor moveWithCells="1">
                  <from>
                    <xdr:col>3</xdr:col>
                    <xdr:colOff>419100</xdr:colOff>
                    <xdr:row>354</xdr:row>
                    <xdr:rowOff>266700</xdr:rowOff>
                  </from>
                  <to>
                    <xdr:col>4</xdr:col>
                    <xdr:colOff>381000</xdr:colOff>
                    <xdr:row>355</xdr:row>
                    <xdr:rowOff>209550</xdr:rowOff>
                  </to>
                </anchor>
              </controlPr>
            </control>
          </mc:Choice>
        </mc:AlternateContent>
        <mc:AlternateContent xmlns:mc="http://schemas.openxmlformats.org/markup-compatibility/2006">
          <mc:Choice Requires="x14">
            <control shapeId="1142" r:id="rId74" name="Check Box 118">
              <controlPr defaultSize="0" autoFill="0" autoLine="0" autoPict="0">
                <anchor moveWithCells="1">
                  <from>
                    <xdr:col>3</xdr:col>
                    <xdr:colOff>9525</xdr:colOff>
                    <xdr:row>357</xdr:row>
                    <xdr:rowOff>9525</xdr:rowOff>
                  </from>
                  <to>
                    <xdr:col>3</xdr:col>
                    <xdr:colOff>514350</xdr:colOff>
                    <xdr:row>357</xdr:row>
                    <xdr:rowOff>209550</xdr:rowOff>
                  </to>
                </anchor>
              </controlPr>
            </control>
          </mc:Choice>
        </mc:AlternateContent>
        <mc:AlternateContent xmlns:mc="http://schemas.openxmlformats.org/markup-compatibility/2006">
          <mc:Choice Requires="x14">
            <control shapeId="1143" r:id="rId75" name="Check Box 119">
              <controlPr defaultSize="0" autoFill="0" autoLine="0" autoPict="0">
                <anchor moveWithCells="1">
                  <from>
                    <xdr:col>4</xdr:col>
                    <xdr:colOff>0</xdr:colOff>
                    <xdr:row>357</xdr:row>
                    <xdr:rowOff>9525</xdr:rowOff>
                  </from>
                  <to>
                    <xdr:col>4</xdr:col>
                    <xdr:colOff>571500</xdr:colOff>
                    <xdr:row>358</xdr:row>
                    <xdr:rowOff>19050</xdr:rowOff>
                  </to>
                </anchor>
              </controlPr>
            </control>
          </mc:Choice>
        </mc:AlternateContent>
        <mc:AlternateContent xmlns:mc="http://schemas.openxmlformats.org/markup-compatibility/2006">
          <mc:Choice Requires="x14">
            <control shapeId="1148" r:id="rId76" name="Check Box 124">
              <controlPr defaultSize="0" autoFill="0" autoLine="0" autoPict="0">
                <anchor moveWithCells="1">
                  <from>
                    <xdr:col>3</xdr:col>
                    <xdr:colOff>219075</xdr:colOff>
                    <xdr:row>393</xdr:row>
                    <xdr:rowOff>9525</xdr:rowOff>
                  </from>
                  <to>
                    <xdr:col>4</xdr:col>
                    <xdr:colOff>333375</xdr:colOff>
                    <xdr:row>394</xdr:row>
                    <xdr:rowOff>0</xdr:rowOff>
                  </to>
                </anchor>
              </controlPr>
            </control>
          </mc:Choice>
        </mc:AlternateContent>
        <mc:AlternateContent xmlns:mc="http://schemas.openxmlformats.org/markup-compatibility/2006">
          <mc:Choice Requires="x14">
            <control shapeId="1149" r:id="rId77" name="Check Box 125">
              <controlPr defaultSize="0" autoFill="0" autoLine="0" autoPict="0">
                <anchor moveWithCells="1">
                  <from>
                    <xdr:col>4</xdr:col>
                    <xdr:colOff>342900</xdr:colOff>
                    <xdr:row>393</xdr:row>
                    <xdr:rowOff>9525</xdr:rowOff>
                  </from>
                  <to>
                    <xdr:col>6</xdr:col>
                    <xdr:colOff>142875</xdr:colOff>
                    <xdr:row>394</xdr:row>
                    <xdr:rowOff>0</xdr:rowOff>
                  </to>
                </anchor>
              </controlPr>
            </control>
          </mc:Choice>
        </mc:AlternateContent>
        <mc:AlternateContent xmlns:mc="http://schemas.openxmlformats.org/markup-compatibility/2006">
          <mc:Choice Requires="x14">
            <control shapeId="1150" r:id="rId78" name="Check Box 126">
              <controlPr defaultSize="0" autoFill="0" autoLine="0" autoPict="0">
                <anchor moveWithCells="1">
                  <from>
                    <xdr:col>6</xdr:col>
                    <xdr:colOff>190500</xdr:colOff>
                    <xdr:row>393</xdr:row>
                    <xdr:rowOff>9525</xdr:rowOff>
                  </from>
                  <to>
                    <xdr:col>8</xdr:col>
                    <xdr:colOff>47625</xdr:colOff>
                    <xdr:row>394</xdr:row>
                    <xdr:rowOff>0</xdr:rowOff>
                  </to>
                </anchor>
              </controlPr>
            </control>
          </mc:Choice>
        </mc:AlternateContent>
        <mc:AlternateContent xmlns:mc="http://schemas.openxmlformats.org/markup-compatibility/2006">
          <mc:Choice Requires="x14">
            <control shapeId="1151" r:id="rId79" name="Drop Down 127">
              <controlPr defaultSize="0" autoLine="0" autoPict="0">
                <anchor moveWithCells="1">
                  <from>
                    <xdr:col>1</xdr:col>
                    <xdr:colOff>600075</xdr:colOff>
                    <xdr:row>390</xdr:row>
                    <xdr:rowOff>219075</xdr:rowOff>
                  </from>
                  <to>
                    <xdr:col>8</xdr:col>
                    <xdr:colOff>400050</xdr:colOff>
                    <xdr:row>392</xdr:row>
                    <xdr:rowOff>9525</xdr:rowOff>
                  </to>
                </anchor>
              </controlPr>
            </control>
          </mc:Choice>
        </mc:AlternateContent>
        <mc:AlternateContent xmlns:mc="http://schemas.openxmlformats.org/markup-compatibility/2006">
          <mc:Choice Requires="x14">
            <control shapeId="1152" r:id="rId80" name="Check Box 128">
              <controlPr defaultSize="0" autoFill="0" autoLine="0" autoPict="0">
                <anchor moveWithCells="1">
                  <from>
                    <xdr:col>7</xdr:col>
                    <xdr:colOff>171450</xdr:colOff>
                    <xdr:row>414</xdr:row>
                    <xdr:rowOff>180975</xdr:rowOff>
                  </from>
                  <to>
                    <xdr:col>8</xdr:col>
                    <xdr:colOff>66675</xdr:colOff>
                    <xdr:row>415</xdr:row>
                    <xdr:rowOff>180975</xdr:rowOff>
                  </to>
                </anchor>
              </controlPr>
            </control>
          </mc:Choice>
        </mc:AlternateContent>
        <mc:AlternateContent xmlns:mc="http://schemas.openxmlformats.org/markup-compatibility/2006">
          <mc:Choice Requires="x14">
            <control shapeId="1153" r:id="rId81" name="Check Box 129">
              <controlPr defaultSize="0" autoFill="0" autoLine="0" autoPict="0">
                <anchor moveWithCells="1">
                  <from>
                    <xdr:col>8</xdr:col>
                    <xdr:colOff>104775</xdr:colOff>
                    <xdr:row>414</xdr:row>
                    <xdr:rowOff>180975</xdr:rowOff>
                  </from>
                  <to>
                    <xdr:col>9</xdr:col>
                    <xdr:colOff>38100</xdr:colOff>
                    <xdr:row>415</xdr:row>
                    <xdr:rowOff>180975</xdr:rowOff>
                  </to>
                </anchor>
              </controlPr>
            </control>
          </mc:Choice>
        </mc:AlternateContent>
        <mc:AlternateContent xmlns:mc="http://schemas.openxmlformats.org/markup-compatibility/2006">
          <mc:Choice Requires="x14">
            <control shapeId="1154" r:id="rId82" name="Drop Down 130">
              <controlPr defaultSize="0" autoLine="0" autoPict="0">
                <anchor moveWithCells="1">
                  <from>
                    <xdr:col>7</xdr:col>
                    <xdr:colOff>0</xdr:colOff>
                    <xdr:row>419</xdr:row>
                    <xdr:rowOff>9525</xdr:rowOff>
                  </from>
                  <to>
                    <xdr:col>8</xdr:col>
                    <xdr:colOff>619125</xdr:colOff>
                    <xdr:row>420</xdr:row>
                    <xdr:rowOff>0</xdr:rowOff>
                  </to>
                </anchor>
              </controlPr>
            </control>
          </mc:Choice>
        </mc:AlternateContent>
        <mc:AlternateContent xmlns:mc="http://schemas.openxmlformats.org/markup-compatibility/2006">
          <mc:Choice Requires="x14">
            <control shapeId="1155" r:id="rId83" name="Check Box 131">
              <controlPr defaultSize="0" autoFill="0" autoLine="0" autoPict="0">
                <anchor moveWithCells="1">
                  <from>
                    <xdr:col>3</xdr:col>
                    <xdr:colOff>571500</xdr:colOff>
                    <xdr:row>450</xdr:row>
                    <xdr:rowOff>0</xdr:rowOff>
                  </from>
                  <to>
                    <xdr:col>4</xdr:col>
                    <xdr:colOff>466725</xdr:colOff>
                    <xdr:row>451</xdr:row>
                    <xdr:rowOff>9525</xdr:rowOff>
                  </to>
                </anchor>
              </controlPr>
            </control>
          </mc:Choice>
        </mc:AlternateContent>
        <mc:AlternateContent xmlns:mc="http://schemas.openxmlformats.org/markup-compatibility/2006">
          <mc:Choice Requires="x14">
            <control shapeId="1156" r:id="rId84" name="Check Box 132">
              <controlPr defaultSize="0" autoFill="0" autoLine="0" autoPict="0">
                <anchor moveWithCells="1">
                  <from>
                    <xdr:col>4</xdr:col>
                    <xdr:colOff>561975</xdr:colOff>
                    <xdr:row>450</xdr:row>
                    <xdr:rowOff>0</xdr:rowOff>
                  </from>
                  <to>
                    <xdr:col>5</xdr:col>
                    <xdr:colOff>523875</xdr:colOff>
                    <xdr:row>451</xdr:row>
                    <xdr:rowOff>9525</xdr:rowOff>
                  </to>
                </anchor>
              </controlPr>
            </control>
          </mc:Choice>
        </mc:AlternateContent>
        <mc:AlternateContent xmlns:mc="http://schemas.openxmlformats.org/markup-compatibility/2006">
          <mc:Choice Requires="x14">
            <control shapeId="1158" r:id="rId85" name="Check Box 134">
              <controlPr defaultSize="0" autoFill="0" autoLine="0" autoPict="0">
                <anchor moveWithCells="1">
                  <from>
                    <xdr:col>0</xdr:col>
                    <xdr:colOff>76200</xdr:colOff>
                    <xdr:row>461</xdr:row>
                    <xdr:rowOff>0</xdr:rowOff>
                  </from>
                  <to>
                    <xdr:col>2</xdr:col>
                    <xdr:colOff>0</xdr:colOff>
                    <xdr:row>462</xdr:row>
                    <xdr:rowOff>19050</xdr:rowOff>
                  </to>
                </anchor>
              </controlPr>
            </control>
          </mc:Choice>
        </mc:AlternateContent>
        <mc:AlternateContent xmlns:mc="http://schemas.openxmlformats.org/markup-compatibility/2006">
          <mc:Choice Requires="x14">
            <control shapeId="1159" r:id="rId86" name="Check Box 135">
              <controlPr defaultSize="0" autoFill="0" autoLine="0" autoPict="0">
                <anchor moveWithCells="1">
                  <from>
                    <xdr:col>0</xdr:col>
                    <xdr:colOff>76200</xdr:colOff>
                    <xdr:row>462</xdr:row>
                    <xdr:rowOff>0</xdr:rowOff>
                  </from>
                  <to>
                    <xdr:col>2</xdr:col>
                    <xdr:colOff>104775</xdr:colOff>
                    <xdr:row>463</xdr:row>
                    <xdr:rowOff>19050</xdr:rowOff>
                  </to>
                </anchor>
              </controlPr>
            </control>
          </mc:Choice>
        </mc:AlternateContent>
        <mc:AlternateContent xmlns:mc="http://schemas.openxmlformats.org/markup-compatibility/2006">
          <mc:Choice Requires="x14">
            <control shapeId="1160" r:id="rId87" name="Check Box 136">
              <controlPr defaultSize="0" autoFill="0" autoLine="0" autoPict="0">
                <anchor moveWithCells="1">
                  <from>
                    <xdr:col>0</xdr:col>
                    <xdr:colOff>76200</xdr:colOff>
                    <xdr:row>463</xdr:row>
                    <xdr:rowOff>0</xdr:rowOff>
                  </from>
                  <to>
                    <xdr:col>2</xdr:col>
                    <xdr:colOff>104775</xdr:colOff>
                    <xdr:row>464</xdr:row>
                    <xdr:rowOff>19050</xdr:rowOff>
                  </to>
                </anchor>
              </controlPr>
            </control>
          </mc:Choice>
        </mc:AlternateContent>
        <mc:AlternateContent xmlns:mc="http://schemas.openxmlformats.org/markup-compatibility/2006">
          <mc:Choice Requires="x14">
            <control shapeId="1161" r:id="rId88" name="Check Box 137">
              <controlPr defaultSize="0" autoFill="0" autoLine="0" autoPict="0">
                <anchor moveWithCells="1">
                  <from>
                    <xdr:col>3</xdr:col>
                    <xdr:colOff>76200</xdr:colOff>
                    <xdr:row>461</xdr:row>
                    <xdr:rowOff>0</xdr:rowOff>
                  </from>
                  <to>
                    <xdr:col>5</xdr:col>
                    <xdr:colOff>419100</xdr:colOff>
                    <xdr:row>462</xdr:row>
                    <xdr:rowOff>19050</xdr:rowOff>
                  </to>
                </anchor>
              </controlPr>
            </control>
          </mc:Choice>
        </mc:AlternateContent>
        <mc:AlternateContent xmlns:mc="http://schemas.openxmlformats.org/markup-compatibility/2006">
          <mc:Choice Requires="x14">
            <control shapeId="1162" r:id="rId89" name="Check Box 138">
              <controlPr defaultSize="0" autoFill="0" autoLine="0" autoPict="0">
                <anchor moveWithCells="1">
                  <from>
                    <xdr:col>3</xdr:col>
                    <xdr:colOff>76200</xdr:colOff>
                    <xdr:row>462</xdr:row>
                    <xdr:rowOff>0</xdr:rowOff>
                  </from>
                  <to>
                    <xdr:col>6</xdr:col>
                    <xdr:colOff>0</xdr:colOff>
                    <xdr:row>463</xdr:row>
                    <xdr:rowOff>19050</xdr:rowOff>
                  </to>
                </anchor>
              </controlPr>
            </control>
          </mc:Choice>
        </mc:AlternateContent>
        <mc:AlternateContent xmlns:mc="http://schemas.openxmlformats.org/markup-compatibility/2006">
          <mc:Choice Requires="x14">
            <control shapeId="1163" r:id="rId90" name="Check Box 139">
              <controlPr defaultSize="0" autoFill="0" autoLine="0" autoPict="0">
                <anchor moveWithCells="1">
                  <from>
                    <xdr:col>3</xdr:col>
                    <xdr:colOff>76200</xdr:colOff>
                    <xdr:row>463</xdr:row>
                    <xdr:rowOff>0</xdr:rowOff>
                  </from>
                  <to>
                    <xdr:col>6</xdr:col>
                    <xdr:colOff>0</xdr:colOff>
                    <xdr:row>464</xdr:row>
                    <xdr:rowOff>19050</xdr:rowOff>
                  </to>
                </anchor>
              </controlPr>
            </control>
          </mc:Choice>
        </mc:AlternateContent>
        <mc:AlternateContent xmlns:mc="http://schemas.openxmlformats.org/markup-compatibility/2006">
          <mc:Choice Requires="x14">
            <control shapeId="1164" r:id="rId91" name="Check Box 140">
              <controlPr defaultSize="0" autoFill="0" autoLine="0" autoPict="0">
                <anchor moveWithCells="1">
                  <from>
                    <xdr:col>6</xdr:col>
                    <xdr:colOff>76200</xdr:colOff>
                    <xdr:row>461</xdr:row>
                    <xdr:rowOff>0</xdr:rowOff>
                  </from>
                  <to>
                    <xdr:col>8</xdr:col>
                    <xdr:colOff>609600</xdr:colOff>
                    <xdr:row>462</xdr:row>
                    <xdr:rowOff>19050</xdr:rowOff>
                  </to>
                </anchor>
              </controlPr>
            </control>
          </mc:Choice>
        </mc:AlternateContent>
        <mc:AlternateContent xmlns:mc="http://schemas.openxmlformats.org/markup-compatibility/2006">
          <mc:Choice Requires="x14">
            <control shapeId="1165" r:id="rId92" name="Check Box 141">
              <controlPr defaultSize="0" autoFill="0" autoLine="0" autoPict="0">
                <anchor moveWithCells="1">
                  <from>
                    <xdr:col>6</xdr:col>
                    <xdr:colOff>76200</xdr:colOff>
                    <xdr:row>462</xdr:row>
                    <xdr:rowOff>0</xdr:rowOff>
                  </from>
                  <to>
                    <xdr:col>8</xdr:col>
                    <xdr:colOff>609600</xdr:colOff>
                    <xdr:row>463</xdr:row>
                    <xdr:rowOff>19050</xdr:rowOff>
                  </to>
                </anchor>
              </controlPr>
            </control>
          </mc:Choice>
        </mc:AlternateContent>
        <mc:AlternateContent xmlns:mc="http://schemas.openxmlformats.org/markup-compatibility/2006">
          <mc:Choice Requires="x14">
            <control shapeId="1166" r:id="rId93" name="Check Box 142">
              <controlPr defaultSize="0" autoFill="0" autoLine="0" autoPict="0">
                <anchor moveWithCells="1">
                  <from>
                    <xdr:col>2</xdr:col>
                    <xdr:colOff>542925</xdr:colOff>
                    <xdr:row>490</xdr:row>
                    <xdr:rowOff>180975</xdr:rowOff>
                  </from>
                  <to>
                    <xdr:col>3</xdr:col>
                    <xdr:colOff>438150</xdr:colOff>
                    <xdr:row>492</xdr:row>
                    <xdr:rowOff>0</xdr:rowOff>
                  </to>
                </anchor>
              </controlPr>
            </control>
          </mc:Choice>
        </mc:AlternateContent>
        <mc:AlternateContent xmlns:mc="http://schemas.openxmlformats.org/markup-compatibility/2006">
          <mc:Choice Requires="x14">
            <control shapeId="1167" r:id="rId94" name="Check Box 143">
              <controlPr defaultSize="0" autoFill="0" autoLine="0" autoPict="0">
                <anchor moveWithCells="1">
                  <from>
                    <xdr:col>3</xdr:col>
                    <xdr:colOff>533400</xdr:colOff>
                    <xdr:row>490</xdr:row>
                    <xdr:rowOff>180975</xdr:rowOff>
                  </from>
                  <to>
                    <xdr:col>4</xdr:col>
                    <xdr:colOff>495300</xdr:colOff>
                    <xdr:row>492</xdr:row>
                    <xdr:rowOff>0</xdr:rowOff>
                  </to>
                </anchor>
              </controlPr>
            </control>
          </mc:Choice>
        </mc:AlternateContent>
        <mc:AlternateContent xmlns:mc="http://schemas.openxmlformats.org/markup-compatibility/2006">
          <mc:Choice Requires="x14">
            <control shapeId="1170" r:id="rId95" name="Check Box 146">
              <controlPr defaultSize="0" autoFill="0" autoLine="0" autoPict="0">
                <anchor moveWithCells="1">
                  <from>
                    <xdr:col>1</xdr:col>
                    <xdr:colOff>9525</xdr:colOff>
                    <xdr:row>495</xdr:row>
                    <xdr:rowOff>9525</xdr:rowOff>
                  </from>
                  <to>
                    <xdr:col>3</xdr:col>
                    <xdr:colOff>495300</xdr:colOff>
                    <xdr:row>496</xdr:row>
                    <xdr:rowOff>9525</xdr:rowOff>
                  </to>
                </anchor>
              </controlPr>
            </control>
          </mc:Choice>
        </mc:AlternateContent>
        <mc:AlternateContent xmlns:mc="http://schemas.openxmlformats.org/markup-compatibility/2006">
          <mc:Choice Requires="x14">
            <control shapeId="1171" r:id="rId96" name="Check Box 147">
              <controlPr defaultSize="0" autoFill="0" autoLine="0" autoPict="0">
                <anchor moveWithCells="1">
                  <from>
                    <xdr:col>1</xdr:col>
                    <xdr:colOff>9525</xdr:colOff>
                    <xdr:row>496</xdr:row>
                    <xdr:rowOff>19050</xdr:rowOff>
                  </from>
                  <to>
                    <xdr:col>2</xdr:col>
                    <xdr:colOff>495300</xdr:colOff>
                    <xdr:row>496</xdr:row>
                    <xdr:rowOff>180975</xdr:rowOff>
                  </to>
                </anchor>
              </controlPr>
            </control>
          </mc:Choice>
        </mc:AlternateContent>
        <mc:AlternateContent xmlns:mc="http://schemas.openxmlformats.org/markup-compatibility/2006">
          <mc:Choice Requires="x14">
            <control shapeId="1172" r:id="rId97" name="Check Box 148">
              <controlPr defaultSize="0" autoFill="0" autoLine="0" autoPict="0">
                <anchor moveWithCells="1">
                  <from>
                    <xdr:col>5</xdr:col>
                    <xdr:colOff>609600</xdr:colOff>
                    <xdr:row>498</xdr:row>
                    <xdr:rowOff>0</xdr:rowOff>
                  </from>
                  <to>
                    <xdr:col>6</xdr:col>
                    <xdr:colOff>485775</xdr:colOff>
                    <xdr:row>499</xdr:row>
                    <xdr:rowOff>9525</xdr:rowOff>
                  </to>
                </anchor>
              </controlPr>
            </control>
          </mc:Choice>
        </mc:AlternateContent>
        <mc:AlternateContent xmlns:mc="http://schemas.openxmlformats.org/markup-compatibility/2006">
          <mc:Choice Requires="x14">
            <control shapeId="1173" r:id="rId98" name="Check Box 149">
              <controlPr defaultSize="0" autoFill="0" autoLine="0" autoPict="0">
                <anchor moveWithCells="1">
                  <from>
                    <xdr:col>7</xdr:col>
                    <xdr:colOff>9525</xdr:colOff>
                    <xdr:row>498</xdr:row>
                    <xdr:rowOff>9525</xdr:rowOff>
                  </from>
                  <to>
                    <xdr:col>7</xdr:col>
                    <xdr:colOff>533400</xdr:colOff>
                    <xdr:row>499</xdr:row>
                    <xdr:rowOff>0</xdr:rowOff>
                  </to>
                </anchor>
              </controlPr>
            </control>
          </mc:Choice>
        </mc:AlternateContent>
        <mc:AlternateContent xmlns:mc="http://schemas.openxmlformats.org/markup-compatibility/2006">
          <mc:Choice Requires="x14">
            <control shapeId="1174" r:id="rId99" name="Check Box 150">
              <controlPr defaultSize="0" autoFill="0" autoLine="0" autoPict="0">
                <anchor moveWithCells="1">
                  <from>
                    <xdr:col>6</xdr:col>
                    <xdr:colOff>428625</xdr:colOff>
                    <xdr:row>571</xdr:row>
                    <xdr:rowOff>0</xdr:rowOff>
                  </from>
                  <to>
                    <xdr:col>7</xdr:col>
                    <xdr:colOff>266700</xdr:colOff>
                    <xdr:row>572</xdr:row>
                    <xdr:rowOff>0</xdr:rowOff>
                  </to>
                </anchor>
              </controlPr>
            </control>
          </mc:Choice>
        </mc:AlternateContent>
        <mc:AlternateContent xmlns:mc="http://schemas.openxmlformats.org/markup-compatibility/2006">
          <mc:Choice Requires="x14">
            <control shapeId="1175" r:id="rId100" name="Check Box 151">
              <controlPr defaultSize="0" autoFill="0" autoLine="0" autoPict="0">
                <anchor moveWithCells="1">
                  <from>
                    <xdr:col>7</xdr:col>
                    <xdr:colOff>295275</xdr:colOff>
                    <xdr:row>571</xdr:row>
                    <xdr:rowOff>9525</xdr:rowOff>
                  </from>
                  <to>
                    <xdr:col>8</xdr:col>
                    <xdr:colOff>200025</xdr:colOff>
                    <xdr:row>572</xdr:row>
                    <xdr:rowOff>0</xdr:rowOff>
                  </to>
                </anchor>
              </controlPr>
            </control>
          </mc:Choice>
        </mc:AlternateContent>
        <mc:AlternateContent xmlns:mc="http://schemas.openxmlformats.org/markup-compatibility/2006">
          <mc:Choice Requires="x14">
            <control shapeId="1177" r:id="rId101" name="Check Box 153">
              <controlPr defaultSize="0" autoFill="0" autoLine="0" autoPict="0">
                <anchor moveWithCells="1">
                  <from>
                    <xdr:col>4</xdr:col>
                    <xdr:colOff>495300</xdr:colOff>
                    <xdr:row>570</xdr:row>
                    <xdr:rowOff>0</xdr:rowOff>
                  </from>
                  <to>
                    <xdr:col>6</xdr:col>
                    <xdr:colOff>552450</xdr:colOff>
                    <xdr:row>571</xdr:row>
                    <xdr:rowOff>0</xdr:rowOff>
                  </to>
                </anchor>
              </controlPr>
            </control>
          </mc:Choice>
        </mc:AlternateContent>
        <mc:AlternateContent xmlns:mc="http://schemas.openxmlformats.org/markup-compatibility/2006">
          <mc:Choice Requires="x14">
            <control shapeId="1178" r:id="rId102" name="Drop Down 154">
              <controlPr defaultSize="0" autoLine="0" autoPict="0">
                <anchor moveWithCells="1">
                  <from>
                    <xdr:col>2</xdr:col>
                    <xdr:colOff>0</xdr:colOff>
                    <xdr:row>602</xdr:row>
                    <xdr:rowOff>9525</xdr:rowOff>
                  </from>
                  <to>
                    <xdr:col>6</xdr:col>
                    <xdr:colOff>0</xdr:colOff>
                    <xdr:row>603</xdr:row>
                    <xdr:rowOff>0</xdr:rowOff>
                  </to>
                </anchor>
              </controlPr>
            </control>
          </mc:Choice>
        </mc:AlternateContent>
        <mc:AlternateContent xmlns:mc="http://schemas.openxmlformats.org/markup-compatibility/2006">
          <mc:Choice Requires="x14">
            <control shapeId="1179" r:id="rId103" name="Check Box 155">
              <controlPr defaultSize="0" autoFill="0" autoLine="0" autoPict="0">
                <anchor moveWithCells="1">
                  <from>
                    <xdr:col>1</xdr:col>
                    <xdr:colOff>152400</xdr:colOff>
                    <xdr:row>604</xdr:row>
                    <xdr:rowOff>19050</xdr:rowOff>
                  </from>
                  <to>
                    <xdr:col>2</xdr:col>
                    <xdr:colOff>9525</xdr:colOff>
                    <xdr:row>605</xdr:row>
                    <xdr:rowOff>0</xdr:rowOff>
                  </to>
                </anchor>
              </controlPr>
            </control>
          </mc:Choice>
        </mc:AlternateContent>
        <mc:AlternateContent xmlns:mc="http://schemas.openxmlformats.org/markup-compatibility/2006">
          <mc:Choice Requires="x14">
            <control shapeId="1180" r:id="rId104" name="Check Box 156">
              <controlPr defaultSize="0" autoFill="0" autoLine="0" autoPict="0">
                <anchor moveWithCells="1">
                  <from>
                    <xdr:col>2</xdr:col>
                    <xdr:colOff>85725</xdr:colOff>
                    <xdr:row>604</xdr:row>
                    <xdr:rowOff>9525</xdr:rowOff>
                  </from>
                  <to>
                    <xdr:col>2</xdr:col>
                    <xdr:colOff>552450</xdr:colOff>
                    <xdr:row>605</xdr:row>
                    <xdr:rowOff>0</xdr:rowOff>
                  </to>
                </anchor>
              </controlPr>
            </control>
          </mc:Choice>
        </mc:AlternateContent>
        <mc:AlternateContent xmlns:mc="http://schemas.openxmlformats.org/markup-compatibility/2006">
          <mc:Choice Requires="x14">
            <control shapeId="1182" r:id="rId105" name="Drop Down 158">
              <controlPr defaultSize="0" autoLine="0" autoPict="0">
                <anchor moveWithCells="1">
                  <from>
                    <xdr:col>2</xdr:col>
                    <xdr:colOff>228600</xdr:colOff>
                    <xdr:row>169</xdr:row>
                    <xdr:rowOff>0</xdr:rowOff>
                  </from>
                  <to>
                    <xdr:col>7</xdr:col>
                    <xdr:colOff>419100</xdr:colOff>
                    <xdr:row>170</xdr:row>
                    <xdr:rowOff>9525</xdr:rowOff>
                  </to>
                </anchor>
              </controlPr>
            </control>
          </mc:Choice>
        </mc:AlternateContent>
        <mc:AlternateContent xmlns:mc="http://schemas.openxmlformats.org/markup-compatibility/2006">
          <mc:Choice Requires="x14">
            <control shapeId="1183" r:id="rId106" name="Drop Down 159">
              <controlPr defaultSize="0" autoLine="0" autoPict="0">
                <anchor moveWithCells="1">
                  <from>
                    <xdr:col>2</xdr:col>
                    <xdr:colOff>228600</xdr:colOff>
                    <xdr:row>170</xdr:row>
                    <xdr:rowOff>180975</xdr:rowOff>
                  </from>
                  <to>
                    <xdr:col>7</xdr:col>
                    <xdr:colOff>400050</xdr:colOff>
                    <xdr:row>172</xdr:row>
                    <xdr:rowOff>0</xdr:rowOff>
                  </to>
                </anchor>
              </controlPr>
            </control>
          </mc:Choice>
        </mc:AlternateContent>
        <mc:AlternateContent xmlns:mc="http://schemas.openxmlformats.org/markup-compatibility/2006">
          <mc:Choice Requires="x14">
            <control shapeId="1191" r:id="rId107" name="Check Box 167">
              <controlPr defaultSize="0" autoFill="0" autoLine="0" autoPict="0">
                <anchor moveWithCells="1">
                  <from>
                    <xdr:col>1</xdr:col>
                    <xdr:colOff>9525</xdr:colOff>
                    <xdr:row>193</xdr:row>
                    <xdr:rowOff>9525</xdr:rowOff>
                  </from>
                  <to>
                    <xdr:col>5</xdr:col>
                    <xdr:colOff>561975</xdr:colOff>
                    <xdr:row>194</xdr:row>
                    <xdr:rowOff>0</xdr:rowOff>
                  </to>
                </anchor>
              </controlPr>
            </control>
          </mc:Choice>
        </mc:AlternateContent>
        <mc:AlternateContent xmlns:mc="http://schemas.openxmlformats.org/markup-compatibility/2006">
          <mc:Choice Requires="x14">
            <control shapeId="1192" r:id="rId108" name="Check Box 168">
              <controlPr defaultSize="0" autoFill="0" autoLine="0" autoPict="0">
                <anchor moveWithCells="1">
                  <from>
                    <xdr:col>0</xdr:col>
                    <xdr:colOff>657225</xdr:colOff>
                    <xdr:row>194</xdr:row>
                    <xdr:rowOff>9525</xdr:rowOff>
                  </from>
                  <to>
                    <xdr:col>5</xdr:col>
                    <xdr:colOff>38100</xdr:colOff>
                    <xdr:row>195</xdr:row>
                    <xdr:rowOff>9525</xdr:rowOff>
                  </to>
                </anchor>
              </controlPr>
            </control>
          </mc:Choice>
        </mc:AlternateContent>
        <mc:AlternateContent xmlns:mc="http://schemas.openxmlformats.org/markup-compatibility/2006">
          <mc:Choice Requires="x14">
            <control shapeId="1193" r:id="rId109" name="Check Box 169">
              <controlPr defaultSize="0" autoFill="0" autoLine="0" autoPict="0">
                <anchor moveWithCells="1">
                  <from>
                    <xdr:col>1</xdr:col>
                    <xdr:colOff>0</xdr:colOff>
                    <xdr:row>194</xdr:row>
                    <xdr:rowOff>190500</xdr:rowOff>
                  </from>
                  <to>
                    <xdr:col>7</xdr:col>
                    <xdr:colOff>381000</xdr:colOff>
                    <xdr:row>196</xdr:row>
                    <xdr:rowOff>9525</xdr:rowOff>
                  </to>
                </anchor>
              </controlPr>
            </control>
          </mc:Choice>
        </mc:AlternateContent>
        <mc:AlternateContent xmlns:mc="http://schemas.openxmlformats.org/markup-compatibility/2006">
          <mc:Choice Requires="x14">
            <control shapeId="1194" r:id="rId110" name="Check Box 170">
              <controlPr defaultSize="0" autoFill="0" autoLine="0" autoPict="0">
                <anchor moveWithCells="1">
                  <from>
                    <xdr:col>1</xdr:col>
                    <xdr:colOff>0</xdr:colOff>
                    <xdr:row>196</xdr:row>
                    <xdr:rowOff>9525</xdr:rowOff>
                  </from>
                  <to>
                    <xdr:col>7</xdr:col>
                    <xdr:colOff>66675</xdr:colOff>
                    <xdr:row>197</xdr:row>
                    <xdr:rowOff>0</xdr:rowOff>
                  </to>
                </anchor>
              </controlPr>
            </control>
          </mc:Choice>
        </mc:AlternateContent>
        <mc:AlternateContent xmlns:mc="http://schemas.openxmlformats.org/markup-compatibility/2006">
          <mc:Choice Requires="x14">
            <control shapeId="1195" r:id="rId111" name="Check Box 171">
              <controlPr defaultSize="0" autoFill="0" autoLine="0" autoPict="0">
                <anchor moveWithCells="1">
                  <from>
                    <xdr:col>1</xdr:col>
                    <xdr:colOff>0</xdr:colOff>
                    <xdr:row>197</xdr:row>
                    <xdr:rowOff>9525</xdr:rowOff>
                  </from>
                  <to>
                    <xdr:col>5</xdr:col>
                    <xdr:colOff>333375</xdr:colOff>
                    <xdr:row>198</xdr:row>
                    <xdr:rowOff>9525</xdr:rowOff>
                  </to>
                </anchor>
              </controlPr>
            </control>
          </mc:Choice>
        </mc:AlternateContent>
        <mc:AlternateContent xmlns:mc="http://schemas.openxmlformats.org/markup-compatibility/2006">
          <mc:Choice Requires="x14">
            <control shapeId="1196" r:id="rId112" name="Check Box 172">
              <controlPr defaultSize="0" autoFill="0" autoLine="0" autoPict="0">
                <anchor moveWithCells="1">
                  <from>
                    <xdr:col>1</xdr:col>
                    <xdr:colOff>0</xdr:colOff>
                    <xdr:row>198</xdr:row>
                    <xdr:rowOff>9525</xdr:rowOff>
                  </from>
                  <to>
                    <xdr:col>8</xdr:col>
                    <xdr:colOff>342900</xdr:colOff>
                    <xdr:row>199</xdr:row>
                    <xdr:rowOff>180975</xdr:rowOff>
                  </to>
                </anchor>
              </controlPr>
            </control>
          </mc:Choice>
        </mc:AlternateContent>
        <mc:AlternateContent xmlns:mc="http://schemas.openxmlformats.org/markup-compatibility/2006">
          <mc:Choice Requires="x14">
            <control shapeId="1197" r:id="rId113" name="Check Box 173">
              <controlPr defaultSize="0" autoFill="0" autoLine="0" autoPict="0">
                <anchor moveWithCells="1">
                  <from>
                    <xdr:col>1</xdr:col>
                    <xdr:colOff>0</xdr:colOff>
                    <xdr:row>200</xdr:row>
                    <xdr:rowOff>0</xdr:rowOff>
                  </from>
                  <to>
                    <xdr:col>8</xdr:col>
                    <xdr:colOff>257175</xdr:colOff>
                    <xdr:row>202</xdr:row>
                    <xdr:rowOff>0</xdr:rowOff>
                  </to>
                </anchor>
              </controlPr>
            </control>
          </mc:Choice>
        </mc:AlternateContent>
        <mc:AlternateContent xmlns:mc="http://schemas.openxmlformats.org/markup-compatibility/2006">
          <mc:Choice Requires="x14">
            <control shapeId="1198" r:id="rId114" name="Check Box 174">
              <controlPr defaultSize="0" autoFill="0" autoLine="0" autoPict="0">
                <anchor moveWithCells="1">
                  <from>
                    <xdr:col>1</xdr:col>
                    <xdr:colOff>0</xdr:colOff>
                    <xdr:row>202</xdr:row>
                    <xdr:rowOff>9525</xdr:rowOff>
                  </from>
                  <to>
                    <xdr:col>8</xdr:col>
                    <xdr:colOff>180975</xdr:colOff>
                    <xdr:row>203</xdr:row>
                    <xdr:rowOff>180975</xdr:rowOff>
                  </to>
                </anchor>
              </controlPr>
            </control>
          </mc:Choice>
        </mc:AlternateContent>
        <mc:AlternateContent xmlns:mc="http://schemas.openxmlformats.org/markup-compatibility/2006">
          <mc:Choice Requires="x14">
            <control shapeId="1199" r:id="rId115" name="Check Box 175">
              <controlPr defaultSize="0" autoFill="0" autoLine="0" autoPict="0">
                <anchor moveWithCells="1">
                  <from>
                    <xdr:col>0</xdr:col>
                    <xdr:colOff>657225</xdr:colOff>
                    <xdr:row>204</xdr:row>
                    <xdr:rowOff>9525</xdr:rowOff>
                  </from>
                  <to>
                    <xdr:col>4</xdr:col>
                    <xdr:colOff>66675</xdr:colOff>
                    <xdr:row>205</xdr:row>
                    <xdr:rowOff>9525</xdr:rowOff>
                  </to>
                </anchor>
              </controlPr>
            </control>
          </mc:Choice>
        </mc:AlternateContent>
        <mc:AlternateContent xmlns:mc="http://schemas.openxmlformats.org/markup-compatibility/2006">
          <mc:Choice Requires="x14">
            <control shapeId="1200" r:id="rId116" name="Check Box 176">
              <controlPr defaultSize="0" autoFill="0" autoLine="0" autoPict="0">
                <anchor moveWithCells="1">
                  <from>
                    <xdr:col>1</xdr:col>
                    <xdr:colOff>0</xdr:colOff>
                    <xdr:row>205</xdr:row>
                    <xdr:rowOff>0</xdr:rowOff>
                  </from>
                  <to>
                    <xdr:col>8</xdr:col>
                    <xdr:colOff>76200</xdr:colOff>
                    <xdr:row>206</xdr:row>
                    <xdr:rowOff>0</xdr:rowOff>
                  </to>
                </anchor>
              </controlPr>
            </control>
          </mc:Choice>
        </mc:AlternateContent>
        <mc:AlternateContent xmlns:mc="http://schemas.openxmlformats.org/markup-compatibility/2006">
          <mc:Choice Requires="x14">
            <control shapeId="1201" r:id="rId117" name="Check Box 177">
              <controlPr defaultSize="0" autoFill="0" autoLine="0" autoPict="0">
                <anchor moveWithCells="1">
                  <from>
                    <xdr:col>0</xdr:col>
                    <xdr:colOff>657225</xdr:colOff>
                    <xdr:row>206</xdr:row>
                    <xdr:rowOff>0</xdr:rowOff>
                  </from>
                  <to>
                    <xdr:col>8</xdr:col>
                    <xdr:colOff>323850</xdr:colOff>
                    <xdr:row>207</xdr:row>
                    <xdr:rowOff>0</xdr:rowOff>
                  </to>
                </anchor>
              </controlPr>
            </control>
          </mc:Choice>
        </mc:AlternateContent>
        <mc:AlternateContent xmlns:mc="http://schemas.openxmlformats.org/markup-compatibility/2006">
          <mc:Choice Requires="x14">
            <control shapeId="1202" r:id="rId118" name="Check Box 178">
              <controlPr defaultSize="0" autoFill="0" autoLine="0" autoPict="0">
                <anchor moveWithCells="1">
                  <from>
                    <xdr:col>0</xdr:col>
                    <xdr:colOff>657225</xdr:colOff>
                    <xdr:row>207</xdr:row>
                    <xdr:rowOff>9525</xdr:rowOff>
                  </from>
                  <to>
                    <xdr:col>5</xdr:col>
                    <xdr:colOff>85725</xdr:colOff>
                    <xdr:row>208</xdr:row>
                    <xdr:rowOff>0</xdr:rowOff>
                  </to>
                </anchor>
              </controlPr>
            </control>
          </mc:Choice>
        </mc:AlternateContent>
        <mc:AlternateContent xmlns:mc="http://schemas.openxmlformats.org/markup-compatibility/2006">
          <mc:Choice Requires="x14">
            <control shapeId="1203" r:id="rId119" name="Check Box 179">
              <controlPr defaultSize="0" autoFill="0" autoLine="0" autoPict="0">
                <anchor moveWithCells="1">
                  <from>
                    <xdr:col>0</xdr:col>
                    <xdr:colOff>657225</xdr:colOff>
                    <xdr:row>208</xdr:row>
                    <xdr:rowOff>9525</xdr:rowOff>
                  </from>
                  <to>
                    <xdr:col>5</xdr:col>
                    <xdr:colOff>171450</xdr:colOff>
                    <xdr:row>209</xdr:row>
                    <xdr:rowOff>9525</xdr:rowOff>
                  </to>
                </anchor>
              </controlPr>
            </control>
          </mc:Choice>
        </mc:AlternateContent>
        <mc:AlternateContent xmlns:mc="http://schemas.openxmlformats.org/markup-compatibility/2006">
          <mc:Choice Requires="x14">
            <control shapeId="1204" r:id="rId120" name="Check Box 180">
              <controlPr defaultSize="0" autoFill="0" autoLine="0" autoPict="0">
                <anchor moveWithCells="1">
                  <from>
                    <xdr:col>0</xdr:col>
                    <xdr:colOff>657225</xdr:colOff>
                    <xdr:row>209</xdr:row>
                    <xdr:rowOff>0</xdr:rowOff>
                  </from>
                  <to>
                    <xdr:col>7</xdr:col>
                    <xdr:colOff>209550</xdr:colOff>
                    <xdr:row>210</xdr:row>
                    <xdr:rowOff>0</xdr:rowOff>
                  </to>
                </anchor>
              </controlPr>
            </control>
          </mc:Choice>
        </mc:AlternateContent>
        <mc:AlternateContent xmlns:mc="http://schemas.openxmlformats.org/markup-compatibility/2006">
          <mc:Choice Requires="x14">
            <control shapeId="1205" r:id="rId121" name="Check Box 181">
              <controlPr defaultSize="0" autoFill="0" autoLine="0" autoPict="0">
                <anchor moveWithCells="1">
                  <from>
                    <xdr:col>0</xdr:col>
                    <xdr:colOff>647700</xdr:colOff>
                    <xdr:row>210</xdr:row>
                    <xdr:rowOff>0</xdr:rowOff>
                  </from>
                  <to>
                    <xdr:col>4</xdr:col>
                    <xdr:colOff>609600</xdr:colOff>
                    <xdr:row>211</xdr:row>
                    <xdr:rowOff>0</xdr:rowOff>
                  </to>
                </anchor>
              </controlPr>
            </control>
          </mc:Choice>
        </mc:AlternateContent>
        <mc:AlternateContent xmlns:mc="http://schemas.openxmlformats.org/markup-compatibility/2006">
          <mc:Choice Requires="x14">
            <control shapeId="1206" r:id="rId122" name="Check Box 182">
              <controlPr defaultSize="0" autoFill="0" autoLine="0" autoPict="0">
                <anchor moveWithCells="1">
                  <from>
                    <xdr:col>0</xdr:col>
                    <xdr:colOff>657225</xdr:colOff>
                    <xdr:row>211</xdr:row>
                    <xdr:rowOff>0</xdr:rowOff>
                  </from>
                  <to>
                    <xdr:col>6</xdr:col>
                    <xdr:colOff>428625</xdr:colOff>
                    <xdr:row>212</xdr:row>
                    <xdr:rowOff>0</xdr:rowOff>
                  </to>
                </anchor>
              </controlPr>
            </control>
          </mc:Choice>
        </mc:AlternateContent>
        <mc:AlternateContent xmlns:mc="http://schemas.openxmlformats.org/markup-compatibility/2006">
          <mc:Choice Requires="x14">
            <control shapeId="1207" r:id="rId123" name="Check Box 183">
              <controlPr defaultSize="0" autoFill="0" autoLine="0" autoPict="0">
                <anchor moveWithCells="1">
                  <from>
                    <xdr:col>0</xdr:col>
                    <xdr:colOff>657225</xdr:colOff>
                    <xdr:row>212</xdr:row>
                    <xdr:rowOff>9525</xdr:rowOff>
                  </from>
                  <to>
                    <xdr:col>8</xdr:col>
                    <xdr:colOff>390525</xdr:colOff>
                    <xdr:row>214</xdr:row>
                    <xdr:rowOff>9525</xdr:rowOff>
                  </to>
                </anchor>
              </controlPr>
            </control>
          </mc:Choice>
        </mc:AlternateContent>
        <mc:AlternateContent xmlns:mc="http://schemas.openxmlformats.org/markup-compatibility/2006">
          <mc:Choice Requires="x14">
            <control shapeId="1208" r:id="rId124" name="Check Box 184">
              <controlPr defaultSize="0" autoFill="0" autoLine="0" autoPict="0">
                <anchor moveWithCells="1">
                  <from>
                    <xdr:col>1</xdr:col>
                    <xdr:colOff>0</xdr:colOff>
                    <xdr:row>214</xdr:row>
                    <xdr:rowOff>9525</xdr:rowOff>
                  </from>
                  <to>
                    <xdr:col>6</xdr:col>
                    <xdr:colOff>171450</xdr:colOff>
                    <xdr:row>215</xdr:row>
                    <xdr:rowOff>0</xdr:rowOff>
                  </to>
                </anchor>
              </controlPr>
            </control>
          </mc:Choice>
        </mc:AlternateContent>
        <mc:AlternateContent xmlns:mc="http://schemas.openxmlformats.org/markup-compatibility/2006">
          <mc:Choice Requires="x14">
            <control shapeId="1209" r:id="rId125" name="Check Box 185">
              <controlPr defaultSize="0" autoFill="0" autoLine="0" autoPict="0">
                <anchor moveWithCells="1">
                  <from>
                    <xdr:col>0</xdr:col>
                    <xdr:colOff>657225</xdr:colOff>
                    <xdr:row>215</xdr:row>
                    <xdr:rowOff>9525</xdr:rowOff>
                  </from>
                  <to>
                    <xdr:col>5</xdr:col>
                    <xdr:colOff>247650</xdr:colOff>
                    <xdr:row>216</xdr:row>
                    <xdr:rowOff>9525</xdr:rowOff>
                  </to>
                </anchor>
              </controlPr>
            </control>
          </mc:Choice>
        </mc:AlternateContent>
        <mc:AlternateContent xmlns:mc="http://schemas.openxmlformats.org/markup-compatibility/2006">
          <mc:Choice Requires="x14">
            <control shapeId="1210" r:id="rId126" name="Check Box 186">
              <controlPr defaultSize="0" autoFill="0" autoLine="0" autoPict="0">
                <anchor moveWithCells="1">
                  <from>
                    <xdr:col>0</xdr:col>
                    <xdr:colOff>657225</xdr:colOff>
                    <xdr:row>216</xdr:row>
                    <xdr:rowOff>0</xdr:rowOff>
                  </from>
                  <to>
                    <xdr:col>7</xdr:col>
                    <xdr:colOff>371475</xdr:colOff>
                    <xdr:row>217</xdr:row>
                    <xdr:rowOff>0</xdr:rowOff>
                  </to>
                </anchor>
              </controlPr>
            </control>
          </mc:Choice>
        </mc:AlternateContent>
        <mc:AlternateContent xmlns:mc="http://schemas.openxmlformats.org/markup-compatibility/2006">
          <mc:Choice Requires="x14">
            <control shapeId="1211" r:id="rId127" name="Check Box 187">
              <controlPr defaultSize="0" autoFill="0" autoLine="0" autoPict="0">
                <anchor moveWithCells="1">
                  <from>
                    <xdr:col>0</xdr:col>
                    <xdr:colOff>657225</xdr:colOff>
                    <xdr:row>217</xdr:row>
                    <xdr:rowOff>0</xdr:rowOff>
                  </from>
                  <to>
                    <xdr:col>5</xdr:col>
                    <xdr:colOff>542925</xdr:colOff>
                    <xdr:row>218</xdr:row>
                    <xdr:rowOff>9525</xdr:rowOff>
                  </to>
                </anchor>
              </controlPr>
            </control>
          </mc:Choice>
        </mc:AlternateContent>
        <mc:AlternateContent xmlns:mc="http://schemas.openxmlformats.org/markup-compatibility/2006">
          <mc:Choice Requires="x14">
            <control shapeId="1212" r:id="rId128" name="Check Box 188">
              <controlPr defaultSize="0" autoFill="0" autoLine="0" autoPict="0">
                <anchor moveWithCells="1">
                  <from>
                    <xdr:col>1</xdr:col>
                    <xdr:colOff>0</xdr:colOff>
                    <xdr:row>218</xdr:row>
                    <xdr:rowOff>9525</xdr:rowOff>
                  </from>
                  <to>
                    <xdr:col>6</xdr:col>
                    <xdr:colOff>523875</xdr:colOff>
                    <xdr:row>219</xdr:row>
                    <xdr:rowOff>9525</xdr:rowOff>
                  </to>
                </anchor>
              </controlPr>
            </control>
          </mc:Choice>
        </mc:AlternateContent>
        <mc:AlternateContent xmlns:mc="http://schemas.openxmlformats.org/markup-compatibility/2006">
          <mc:Choice Requires="x14">
            <control shapeId="1213" r:id="rId129" name="Check Box 189">
              <controlPr defaultSize="0" autoFill="0" autoLine="0" autoPict="0">
                <anchor moveWithCells="1">
                  <from>
                    <xdr:col>1</xdr:col>
                    <xdr:colOff>0</xdr:colOff>
                    <xdr:row>219</xdr:row>
                    <xdr:rowOff>9525</xdr:rowOff>
                  </from>
                  <to>
                    <xdr:col>8</xdr:col>
                    <xdr:colOff>371475</xdr:colOff>
                    <xdr:row>220</xdr:row>
                    <xdr:rowOff>0</xdr:rowOff>
                  </to>
                </anchor>
              </controlPr>
            </control>
          </mc:Choice>
        </mc:AlternateContent>
        <mc:AlternateContent xmlns:mc="http://schemas.openxmlformats.org/markup-compatibility/2006">
          <mc:Choice Requires="x14">
            <control shapeId="1214" r:id="rId130" name="Check Box 190">
              <controlPr defaultSize="0" autoFill="0" autoLine="0" autoPict="0">
                <anchor moveWithCells="1">
                  <from>
                    <xdr:col>1</xdr:col>
                    <xdr:colOff>9525</xdr:colOff>
                    <xdr:row>220</xdr:row>
                    <xdr:rowOff>9525</xdr:rowOff>
                  </from>
                  <to>
                    <xdr:col>8</xdr:col>
                    <xdr:colOff>85725</xdr:colOff>
                    <xdr:row>221</xdr:row>
                    <xdr:rowOff>0</xdr:rowOff>
                  </to>
                </anchor>
              </controlPr>
            </control>
          </mc:Choice>
        </mc:AlternateContent>
        <mc:AlternateContent xmlns:mc="http://schemas.openxmlformats.org/markup-compatibility/2006">
          <mc:Choice Requires="x14">
            <control shapeId="1215" r:id="rId131" name="Check Box 191">
              <controlPr defaultSize="0" autoFill="0" autoLine="0" autoPict="0">
                <anchor moveWithCells="1">
                  <from>
                    <xdr:col>1</xdr:col>
                    <xdr:colOff>0</xdr:colOff>
                    <xdr:row>221</xdr:row>
                    <xdr:rowOff>9525</xdr:rowOff>
                  </from>
                  <to>
                    <xdr:col>6</xdr:col>
                    <xdr:colOff>457200</xdr:colOff>
                    <xdr:row>222</xdr:row>
                    <xdr:rowOff>0</xdr:rowOff>
                  </to>
                </anchor>
              </controlPr>
            </control>
          </mc:Choice>
        </mc:AlternateContent>
        <mc:AlternateContent xmlns:mc="http://schemas.openxmlformats.org/markup-compatibility/2006">
          <mc:Choice Requires="x14">
            <control shapeId="1216" r:id="rId132" name="Check Box 192">
              <controlPr defaultSize="0" autoFill="0" autoLine="0" autoPict="0">
                <anchor moveWithCells="1">
                  <from>
                    <xdr:col>1</xdr:col>
                    <xdr:colOff>0</xdr:colOff>
                    <xdr:row>222</xdr:row>
                    <xdr:rowOff>9525</xdr:rowOff>
                  </from>
                  <to>
                    <xdr:col>8</xdr:col>
                    <xdr:colOff>419100</xdr:colOff>
                    <xdr:row>224</xdr:row>
                    <xdr:rowOff>9525</xdr:rowOff>
                  </to>
                </anchor>
              </controlPr>
            </control>
          </mc:Choice>
        </mc:AlternateContent>
        <mc:AlternateContent xmlns:mc="http://schemas.openxmlformats.org/markup-compatibility/2006">
          <mc:Choice Requires="x14">
            <control shapeId="1217" r:id="rId133" name="Check Box 193">
              <controlPr defaultSize="0" autoFill="0" autoLine="0" autoPict="0">
                <anchor moveWithCells="1">
                  <from>
                    <xdr:col>1</xdr:col>
                    <xdr:colOff>0</xdr:colOff>
                    <xdr:row>224</xdr:row>
                    <xdr:rowOff>0</xdr:rowOff>
                  </from>
                  <to>
                    <xdr:col>6</xdr:col>
                    <xdr:colOff>104775</xdr:colOff>
                    <xdr:row>225</xdr:row>
                    <xdr:rowOff>0</xdr:rowOff>
                  </to>
                </anchor>
              </controlPr>
            </control>
          </mc:Choice>
        </mc:AlternateContent>
        <mc:AlternateContent xmlns:mc="http://schemas.openxmlformats.org/markup-compatibility/2006">
          <mc:Choice Requires="x14">
            <control shapeId="1218" r:id="rId134" name="Check Box 194">
              <controlPr defaultSize="0" autoFill="0" autoLine="0" autoPict="0">
                <anchor moveWithCells="1">
                  <from>
                    <xdr:col>1</xdr:col>
                    <xdr:colOff>0</xdr:colOff>
                    <xdr:row>225</xdr:row>
                    <xdr:rowOff>9525</xdr:rowOff>
                  </from>
                  <to>
                    <xdr:col>8</xdr:col>
                    <xdr:colOff>419100</xdr:colOff>
                    <xdr:row>227</xdr:row>
                    <xdr:rowOff>0</xdr:rowOff>
                  </to>
                </anchor>
              </controlPr>
            </control>
          </mc:Choice>
        </mc:AlternateContent>
        <mc:AlternateContent xmlns:mc="http://schemas.openxmlformats.org/markup-compatibility/2006">
          <mc:Choice Requires="x14">
            <control shapeId="1219" r:id="rId135" name="Check Box 195">
              <controlPr defaultSize="0" autoFill="0" autoLine="0" autoPict="0">
                <anchor moveWithCells="1">
                  <from>
                    <xdr:col>1</xdr:col>
                    <xdr:colOff>0</xdr:colOff>
                    <xdr:row>227</xdr:row>
                    <xdr:rowOff>9525</xdr:rowOff>
                  </from>
                  <to>
                    <xdr:col>7</xdr:col>
                    <xdr:colOff>647700</xdr:colOff>
                    <xdr:row>228</xdr:row>
                    <xdr:rowOff>9525</xdr:rowOff>
                  </to>
                </anchor>
              </controlPr>
            </control>
          </mc:Choice>
        </mc:AlternateContent>
        <mc:AlternateContent xmlns:mc="http://schemas.openxmlformats.org/markup-compatibility/2006">
          <mc:Choice Requires="x14">
            <control shapeId="1220" r:id="rId136" name="Check Box 196">
              <controlPr defaultSize="0" autoFill="0" autoLine="0" autoPict="0">
                <anchor moveWithCells="1">
                  <from>
                    <xdr:col>1</xdr:col>
                    <xdr:colOff>0</xdr:colOff>
                    <xdr:row>228</xdr:row>
                    <xdr:rowOff>0</xdr:rowOff>
                  </from>
                  <to>
                    <xdr:col>6</xdr:col>
                    <xdr:colOff>409575</xdr:colOff>
                    <xdr:row>229</xdr:row>
                    <xdr:rowOff>0</xdr:rowOff>
                  </to>
                </anchor>
              </controlPr>
            </control>
          </mc:Choice>
        </mc:AlternateContent>
        <mc:AlternateContent xmlns:mc="http://schemas.openxmlformats.org/markup-compatibility/2006">
          <mc:Choice Requires="x14">
            <control shapeId="1221" r:id="rId137" name="Check Box 197">
              <controlPr defaultSize="0" autoFill="0" autoLine="0" autoPict="0">
                <anchor moveWithCells="1">
                  <from>
                    <xdr:col>1</xdr:col>
                    <xdr:colOff>0</xdr:colOff>
                    <xdr:row>229</xdr:row>
                    <xdr:rowOff>9525</xdr:rowOff>
                  </from>
                  <to>
                    <xdr:col>7</xdr:col>
                    <xdr:colOff>457200</xdr:colOff>
                    <xdr:row>230</xdr:row>
                    <xdr:rowOff>0</xdr:rowOff>
                  </to>
                </anchor>
              </controlPr>
            </control>
          </mc:Choice>
        </mc:AlternateContent>
        <mc:AlternateContent xmlns:mc="http://schemas.openxmlformats.org/markup-compatibility/2006">
          <mc:Choice Requires="x14">
            <control shapeId="1222" r:id="rId138" name="Check Box 198">
              <controlPr defaultSize="0" autoFill="0" autoLine="0" autoPict="0">
                <anchor moveWithCells="1">
                  <from>
                    <xdr:col>1</xdr:col>
                    <xdr:colOff>0</xdr:colOff>
                    <xdr:row>230</xdr:row>
                    <xdr:rowOff>9525</xdr:rowOff>
                  </from>
                  <to>
                    <xdr:col>7</xdr:col>
                    <xdr:colOff>504825</xdr:colOff>
                    <xdr:row>231</xdr:row>
                    <xdr:rowOff>9525</xdr:rowOff>
                  </to>
                </anchor>
              </controlPr>
            </control>
          </mc:Choice>
        </mc:AlternateContent>
        <mc:AlternateContent xmlns:mc="http://schemas.openxmlformats.org/markup-compatibility/2006">
          <mc:Choice Requires="x14">
            <control shapeId="1223" r:id="rId139" name="Check Box 199">
              <controlPr defaultSize="0" autoFill="0" autoLine="0" autoPict="0">
                <anchor moveWithCells="1">
                  <from>
                    <xdr:col>1</xdr:col>
                    <xdr:colOff>0</xdr:colOff>
                    <xdr:row>231</xdr:row>
                    <xdr:rowOff>9525</xdr:rowOff>
                  </from>
                  <to>
                    <xdr:col>4</xdr:col>
                    <xdr:colOff>352425</xdr:colOff>
                    <xdr:row>232</xdr:row>
                    <xdr:rowOff>0</xdr:rowOff>
                  </to>
                </anchor>
              </controlPr>
            </control>
          </mc:Choice>
        </mc:AlternateContent>
        <mc:AlternateContent xmlns:mc="http://schemas.openxmlformats.org/markup-compatibility/2006">
          <mc:Choice Requires="x14">
            <control shapeId="1224" r:id="rId140" name="Check Box 200">
              <controlPr defaultSize="0" autoFill="0" autoLine="0" autoPict="0">
                <anchor moveWithCells="1">
                  <from>
                    <xdr:col>1</xdr:col>
                    <xdr:colOff>0</xdr:colOff>
                    <xdr:row>232</xdr:row>
                    <xdr:rowOff>0</xdr:rowOff>
                  </from>
                  <to>
                    <xdr:col>4</xdr:col>
                    <xdr:colOff>247650</xdr:colOff>
                    <xdr:row>233</xdr:row>
                    <xdr:rowOff>0</xdr:rowOff>
                  </to>
                </anchor>
              </controlPr>
            </control>
          </mc:Choice>
        </mc:AlternateContent>
        <mc:AlternateContent xmlns:mc="http://schemas.openxmlformats.org/markup-compatibility/2006">
          <mc:Choice Requires="x14">
            <control shapeId="1225" r:id="rId141" name="Check Box 201">
              <controlPr defaultSize="0" autoFill="0" autoLine="0" autoPict="0">
                <anchor moveWithCells="1">
                  <from>
                    <xdr:col>1</xdr:col>
                    <xdr:colOff>0</xdr:colOff>
                    <xdr:row>233</xdr:row>
                    <xdr:rowOff>0</xdr:rowOff>
                  </from>
                  <to>
                    <xdr:col>2</xdr:col>
                    <xdr:colOff>419100</xdr:colOff>
                    <xdr:row>234</xdr:row>
                    <xdr:rowOff>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G148"/>
  <sheetViews>
    <sheetView zoomScale="115" zoomScaleNormal="115" workbookViewId="0">
      <selection activeCell="B104" sqref="B104"/>
    </sheetView>
  </sheetViews>
  <sheetFormatPr baseColWidth="10" defaultRowHeight="15" x14ac:dyDescent="0.25"/>
  <cols>
    <col min="1" max="1" width="65.5703125" bestFit="1" customWidth="1"/>
  </cols>
  <sheetData>
    <row r="2" spans="1:1" x14ac:dyDescent="0.25">
      <c r="A2" s="94" t="s">
        <v>298</v>
      </c>
    </row>
    <row r="3" spans="1:1" x14ac:dyDescent="0.25">
      <c r="A3" s="40"/>
    </row>
    <row r="4" spans="1:1" x14ac:dyDescent="0.25">
      <c r="A4" s="38" t="s">
        <v>59</v>
      </c>
    </row>
    <row r="5" spans="1:1" x14ac:dyDescent="0.25">
      <c r="A5" s="38" t="s">
        <v>297</v>
      </c>
    </row>
    <row r="6" spans="1:1" x14ac:dyDescent="0.25">
      <c r="A6" s="38" t="s">
        <v>60</v>
      </c>
    </row>
    <row r="7" spans="1:1" x14ac:dyDescent="0.25">
      <c r="A7" s="38" t="s">
        <v>58</v>
      </c>
    </row>
    <row r="8" spans="1:1" x14ac:dyDescent="0.25">
      <c r="A8" s="38" t="s">
        <v>61</v>
      </c>
    </row>
    <row r="9" spans="1:1" x14ac:dyDescent="0.25">
      <c r="A9" s="38" t="s">
        <v>62</v>
      </c>
    </row>
    <row r="13" spans="1:1" x14ac:dyDescent="0.25">
      <c r="A13" s="94" t="s">
        <v>71</v>
      </c>
    </row>
    <row r="14" spans="1:1" x14ac:dyDescent="0.25">
      <c r="A14" s="40"/>
    </row>
    <row r="15" spans="1:1" x14ac:dyDescent="0.25">
      <c r="A15" s="39" t="s">
        <v>76</v>
      </c>
    </row>
    <row r="16" spans="1:1" x14ac:dyDescent="0.25">
      <c r="A16" s="39" t="s">
        <v>77</v>
      </c>
    </row>
    <row r="17" spans="1:1" x14ac:dyDescent="0.25">
      <c r="A17" s="39" t="s">
        <v>78</v>
      </c>
    </row>
    <row r="18" spans="1:1" x14ac:dyDescent="0.25">
      <c r="A18" s="39" t="s">
        <v>79</v>
      </c>
    </row>
    <row r="19" spans="1:1" x14ac:dyDescent="0.25">
      <c r="A19" s="39" t="s">
        <v>80</v>
      </c>
    </row>
    <row r="20" spans="1:1" x14ac:dyDescent="0.25">
      <c r="A20" s="39" t="s">
        <v>81</v>
      </c>
    </row>
    <row r="21" spans="1:1" x14ac:dyDescent="0.25">
      <c r="A21" s="39" t="s">
        <v>82</v>
      </c>
    </row>
    <row r="22" spans="1:1" x14ac:dyDescent="0.25">
      <c r="A22" s="39" t="s">
        <v>83</v>
      </c>
    </row>
    <row r="23" spans="1:1" x14ac:dyDescent="0.25">
      <c r="A23" s="39" t="s">
        <v>84</v>
      </c>
    </row>
    <row r="24" spans="1:1" x14ac:dyDescent="0.25">
      <c r="A24" s="39" t="s">
        <v>85</v>
      </c>
    </row>
    <row r="25" spans="1:1" x14ac:dyDescent="0.25">
      <c r="A25" s="39" t="s">
        <v>86</v>
      </c>
    </row>
    <row r="26" spans="1:1" x14ac:dyDescent="0.25">
      <c r="A26" s="39" t="s">
        <v>87</v>
      </c>
    </row>
    <row r="27" spans="1:1" x14ac:dyDescent="0.25">
      <c r="A27" s="39" t="s">
        <v>88</v>
      </c>
    </row>
    <row r="28" spans="1:1" x14ac:dyDescent="0.25">
      <c r="A28" s="39" t="s">
        <v>89</v>
      </c>
    </row>
    <row r="29" spans="1:1" x14ac:dyDescent="0.25">
      <c r="A29" s="39" t="s">
        <v>90</v>
      </c>
    </row>
    <row r="30" spans="1:1" x14ac:dyDescent="0.25">
      <c r="A30" s="39" t="s">
        <v>91</v>
      </c>
    </row>
    <row r="31" spans="1:1" x14ac:dyDescent="0.25">
      <c r="A31" s="39" t="s">
        <v>92</v>
      </c>
    </row>
    <row r="32" spans="1:1" x14ac:dyDescent="0.25">
      <c r="A32" s="39" t="s">
        <v>93</v>
      </c>
    </row>
    <row r="33" spans="1:1" x14ac:dyDescent="0.25">
      <c r="A33" s="39" t="s">
        <v>94</v>
      </c>
    </row>
    <row r="34" spans="1:1" x14ac:dyDescent="0.25">
      <c r="A34" s="39" t="s">
        <v>95</v>
      </c>
    </row>
    <row r="35" spans="1:1" x14ac:dyDescent="0.25">
      <c r="A35" s="39" t="s">
        <v>96</v>
      </c>
    </row>
    <row r="36" spans="1:1" x14ac:dyDescent="0.25">
      <c r="A36" s="39" t="s">
        <v>97</v>
      </c>
    </row>
    <row r="37" spans="1:1" x14ac:dyDescent="0.25">
      <c r="A37" s="39" t="s">
        <v>98</v>
      </c>
    </row>
    <row r="38" spans="1:1" x14ac:dyDescent="0.25">
      <c r="A38" s="39" t="s">
        <v>99</v>
      </c>
    </row>
    <row r="39" spans="1:1" x14ac:dyDescent="0.25">
      <c r="A39" s="39" t="s">
        <v>100</v>
      </c>
    </row>
    <row r="40" spans="1:1" x14ac:dyDescent="0.25">
      <c r="A40" s="39" t="s">
        <v>101</v>
      </c>
    </row>
    <row r="41" spans="1:1" x14ac:dyDescent="0.25">
      <c r="A41" s="39" t="s">
        <v>102</v>
      </c>
    </row>
    <row r="42" spans="1:1" x14ac:dyDescent="0.25">
      <c r="A42" s="39" t="s">
        <v>103</v>
      </c>
    </row>
    <row r="43" spans="1:1" x14ac:dyDescent="0.25">
      <c r="A43" s="39" t="s">
        <v>104</v>
      </c>
    </row>
    <row r="44" spans="1:1" x14ac:dyDescent="0.25">
      <c r="A44" s="39" t="s">
        <v>105</v>
      </c>
    </row>
    <row r="45" spans="1:1" x14ac:dyDescent="0.25">
      <c r="A45" s="39" t="s">
        <v>106</v>
      </c>
    </row>
    <row r="46" spans="1:1" x14ac:dyDescent="0.25">
      <c r="A46" s="39" t="s">
        <v>107</v>
      </c>
    </row>
    <row r="47" spans="1:1" x14ac:dyDescent="0.25">
      <c r="A47" s="39" t="s">
        <v>108</v>
      </c>
    </row>
    <row r="48" spans="1:1" x14ac:dyDescent="0.25">
      <c r="A48" s="39" t="s">
        <v>109</v>
      </c>
    </row>
    <row r="49" spans="1:1" x14ac:dyDescent="0.25">
      <c r="A49" s="39" t="s">
        <v>110</v>
      </c>
    </row>
    <row r="50" spans="1:1" x14ac:dyDescent="0.25">
      <c r="A50" s="39" t="s">
        <v>111</v>
      </c>
    </row>
    <row r="51" spans="1:1" x14ac:dyDescent="0.25">
      <c r="A51" s="39" t="s">
        <v>112</v>
      </c>
    </row>
    <row r="52" spans="1:1" x14ac:dyDescent="0.25">
      <c r="A52" s="39" t="s">
        <v>113</v>
      </c>
    </row>
    <row r="53" spans="1:1" x14ac:dyDescent="0.25">
      <c r="A53" s="39" t="s">
        <v>114</v>
      </c>
    </row>
    <row r="54" spans="1:1" x14ac:dyDescent="0.25">
      <c r="A54" s="39" t="s">
        <v>115</v>
      </c>
    </row>
    <row r="55" spans="1:1" x14ac:dyDescent="0.25">
      <c r="A55" s="39" t="s">
        <v>116</v>
      </c>
    </row>
    <row r="56" spans="1:1" x14ac:dyDescent="0.25">
      <c r="A56" s="39" t="s">
        <v>117</v>
      </c>
    </row>
    <row r="57" spans="1:1" x14ac:dyDescent="0.25">
      <c r="A57" s="39" t="s">
        <v>118</v>
      </c>
    </row>
    <row r="58" spans="1:1" x14ac:dyDescent="0.25">
      <c r="A58" s="39" t="s">
        <v>119</v>
      </c>
    </row>
    <row r="59" spans="1:1" x14ac:dyDescent="0.25">
      <c r="A59" s="39" t="s">
        <v>120</v>
      </c>
    </row>
    <row r="60" spans="1:1" x14ac:dyDescent="0.25">
      <c r="A60" s="39" t="s">
        <v>121</v>
      </c>
    </row>
    <row r="61" spans="1:1" x14ac:dyDescent="0.25">
      <c r="A61" s="39" t="s">
        <v>122</v>
      </c>
    </row>
    <row r="62" spans="1:1" x14ac:dyDescent="0.25">
      <c r="A62" s="39" t="s">
        <v>123</v>
      </c>
    </row>
    <row r="63" spans="1:1" x14ac:dyDescent="0.25">
      <c r="A63" s="39" t="s">
        <v>124</v>
      </c>
    </row>
    <row r="64" spans="1:1" x14ac:dyDescent="0.25">
      <c r="A64" s="39" t="s">
        <v>125</v>
      </c>
    </row>
    <row r="65" spans="1:3" x14ac:dyDescent="0.25">
      <c r="A65" s="39" t="s">
        <v>126</v>
      </c>
    </row>
    <row r="66" spans="1:3" x14ac:dyDescent="0.25">
      <c r="A66" s="39" t="s">
        <v>127</v>
      </c>
    </row>
    <row r="67" spans="1:3" x14ac:dyDescent="0.25">
      <c r="A67" s="39" t="s">
        <v>128</v>
      </c>
    </row>
    <row r="68" spans="1:3" x14ac:dyDescent="0.25">
      <c r="A68" s="39" t="s">
        <v>129</v>
      </c>
    </row>
    <row r="69" spans="1:3" x14ac:dyDescent="0.25">
      <c r="A69" s="39" t="s">
        <v>130</v>
      </c>
    </row>
    <row r="72" spans="1:3" ht="17.25" x14ac:dyDescent="0.3">
      <c r="A72" s="94" t="s">
        <v>299</v>
      </c>
      <c r="B72" s="95"/>
      <c r="C72" s="95"/>
    </row>
    <row r="73" spans="1:3" x14ac:dyDescent="0.25">
      <c r="A73" s="96" t="b">
        <v>0</v>
      </c>
    </row>
    <row r="74" spans="1:3" x14ac:dyDescent="0.25">
      <c r="A74" s="96" t="b">
        <v>0</v>
      </c>
    </row>
    <row r="75" spans="1:3" x14ac:dyDescent="0.25">
      <c r="A75" s="96" t="b">
        <v>0</v>
      </c>
    </row>
    <row r="76" spans="1:3" x14ac:dyDescent="0.25">
      <c r="A76" s="96" t="b">
        <v>0</v>
      </c>
    </row>
    <row r="77" spans="1:3" x14ac:dyDescent="0.25">
      <c r="A77" s="96" t="b">
        <v>0</v>
      </c>
    </row>
    <row r="78" spans="1:3" x14ac:dyDescent="0.25">
      <c r="A78" s="96" t="b">
        <v>0</v>
      </c>
    </row>
    <row r="82" spans="1:3" ht="17.25" x14ac:dyDescent="0.3">
      <c r="A82" s="94" t="s">
        <v>23</v>
      </c>
      <c r="B82" s="94"/>
      <c r="C82" s="94"/>
    </row>
    <row r="83" spans="1:3" x14ac:dyDescent="0.25">
      <c r="A83" s="94" t="s">
        <v>300</v>
      </c>
      <c r="B83" s="94"/>
      <c r="C83" s="94"/>
    </row>
    <row r="84" spans="1:3" x14ac:dyDescent="0.25">
      <c r="A84" s="40"/>
    </row>
    <row r="85" spans="1:3" x14ac:dyDescent="0.25">
      <c r="A85" s="40" t="s">
        <v>147</v>
      </c>
    </row>
    <row r="86" spans="1:3" x14ac:dyDescent="0.25">
      <c r="A86" s="40" t="s">
        <v>148</v>
      </c>
    </row>
    <row r="87" spans="1:3" x14ac:dyDescent="0.25">
      <c r="A87" s="40" t="s">
        <v>149</v>
      </c>
    </row>
    <row r="88" spans="1:3" x14ac:dyDescent="0.25">
      <c r="A88" s="40" t="s">
        <v>150</v>
      </c>
    </row>
    <row r="89" spans="1:3" x14ac:dyDescent="0.25">
      <c r="A89" s="40" t="s">
        <v>151</v>
      </c>
    </row>
    <row r="90" spans="1:3" x14ac:dyDescent="0.25">
      <c r="A90" s="40" t="s">
        <v>152</v>
      </c>
    </row>
    <row r="91" spans="1:3" x14ac:dyDescent="0.25">
      <c r="A91" s="40" t="s">
        <v>153</v>
      </c>
    </row>
    <row r="92" spans="1:3" x14ac:dyDescent="0.25">
      <c r="A92" s="40" t="s">
        <v>154</v>
      </c>
    </row>
    <row r="93" spans="1:3" x14ac:dyDescent="0.25">
      <c r="A93" s="40" t="s">
        <v>146</v>
      </c>
    </row>
    <row r="96" spans="1:3" x14ac:dyDescent="0.25">
      <c r="A96" s="94" t="s">
        <v>301</v>
      </c>
      <c r="B96" s="94"/>
      <c r="C96" s="94"/>
    </row>
    <row r="97" spans="1:3" x14ac:dyDescent="0.25">
      <c r="A97" s="40"/>
    </row>
    <row r="98" spans="1:3" x14ac:dyDescent="0.25">
      <c r="A98" s="40" t="s">
        <v>156</v>
      </c>
    </row>
    <row r="99" spans="1:3" x14ac:dyDescent="0.25">
      <c r="A99" s="97" t="s">
        <v>311</v>
      </c>
    </row>
    <row r="100" spans="1:3" x14ac:dyDescent="0.25">
      <c r="A100" s="97" t="s">
        <v>313</v>
      </c>
    </row>
    <row r="101" spans="1:3" x14ac:dyDescent="0.25">
      <c r="A101" s="97" t="s">
        <v>312</v>
      </c>
    </row>
    <row r="102" spans="1:3" x14ac:dyDescent="0.25">
      <c r="A102" s="40" t="s">
        <v>157</v>
      </c>
    </row>
    <row r="103" spans="1:3" x14ac:dyDescent="0.25">
      <c r="A103" s="40" t="s">
        <v>158</v>
      </c>
    </row>
    <row r="104" spans="1:3" x14ac:dyDescent="0.25">
      <c r="A104" s="40" t="s">
        <v>159</v>
      </c>
    </row>
    <row r="105" spans="1:3" x14ac:dyDescent="0.25">
      <c r="A105" s="40" t="s">
        <v>160</v>
      </c>
    </row>
    <row r="106" spans="1:3" x14ac:dyDescent="0.25">
      <c r="A106" s="40" t="s">
        <v>161</v>
      </c>
    </row>
    <row r="107" spans="1:3" x14ac:dyDescent="0.25">
      <c r="A107" s="40" t="s">
        <v>162</v>
      </c>
    </row>
    <row r="108" spans="1:3" x14ac:dyDescent="0.25">
      <c r="A108" s="40" t="s">
        <v>146</v>
      </c>
    </row>
    <row r="111" spans="1:3" x14ac:dyDescent="0.25">
      <c r="A111" s="94" t="s">
        <v>189</v>
      </c>
      <c r="B111" s="94"/>
      <c r="C111" s="94"/>
    </row>
    <row r="112" spans="1:3" x14ac:dyDescent="0.25">
      <c r="A112" s="94" t="s">
        <v>302</v>
      </c>
      <c r="B112" s="94"/>
      <c r="C112" s="94"/>
    </row>
    <row r="113" spans="1:2" x14ac:dyDescent="0.25">
      <c r="A113" s="40"/>
    </row>
    <row r="114" spans="1:2" x14ac:dyDescent="0.25">
      <c r="A114" s="40" t="s">
        <v>190</v>
      </c>
    </row>
    <row r="115" spans="1:2" x14ac:dyDescent="0.25">
      <c r="A115" s="40" t="s">
        <v>191</v>
      </c>
    </row>
    <row r="116" spans="1:2" x14ac:dyDescent="0.25">
      <c r="A116" s="40" t="s">
        <v>193</v>
      </c>
    </row>
    <row r="117" spans="1:2" x14ac:dyDescent="0.25">
      <c r="A117" s="40" t="s">
        <v>194</v>
      </c>
    </row>
    <row r="118" spans="1:2" x14ac:dyDescent="0.25">
      <c r="A118" s="40" t="s">
        <v>195</v>
      </c>
    </row>
    <row r="119" spans="1:2" x14ac:dyDescent="0.25">
      <c r="A119" s="40" t="s">
        <v>196</v>
      </c>
    </row>
    <row r="120" spans="1:2" x14ac:dyDescent="0.25">
      <c r="A120" s="40" t="s">
        <v>197</v>
      </c>
    </row>
    <row r="121" spans="1:2" x14ac:dyDescent="0.25">
      <c r="A121" s="40" t="s">
        <v>198</v>
      </c>
    </row>
    <row r="122" spans="1:2" x14ac:dyDescent="0.25">
      <c r="A122" s="40" t="s">
        <v>199</v>
      </c>
    </row>
    <row r="123" spans="1:2" x14ac:dyDescent="0.25">
      <c r="A123" s="40" t="s">
        <v>200</v>
      </c>
    </row>
    <row r="124" spans="1:2" x14ac:dyDescent="0.25">
      <c r="A124" s="40" t="s">
        <v>201</v>
      </c>
    </row>
    <row r="125" spans="1:2" x14ac:dyDescent="0.25">
      <c r="A125" s="40" t="s">
        <v>202</v>
      </c>
    </row>
    <row r="128" spans="1:2" x14ac:dyDescent="0.25">
      <c r="A128" s="94" t="s">
        <v>208</v>
      </c>
      <c r="B128" s="94"/>
    </row>
    <row r="129" spans="1:7" x14ac:dyDescent="0.25">
      <c r="A129" s="94" t="s">
        <v>211</v>
      </c>
      <c r="B129" s="94"/>
      <c r="C129" s="94"/>
      <c r="D129" s="94"/>
      <c r="E129" s="94"/>
      <c r="F129" s="94"/>
      <c r="G129" s="94"/>
    </row>
    <row r="130" spans="1:7" x14ac:dyDescent="0.25">
      <c r="A130" s="40"/>
    </row>
    <row r="131" spans="1:7" x14ac:dyDescent="0.25">
      <c r="A131" s="40" t="s">
        <v>212</v>
      </c>
    </row>
    <row r="132" spans="1:7" x14ac:dyDescent="0.25">
      <c r="A132" s="40" t="s">
        <v>213</v>
      </c>
    </row>
    <row r="133" spans="1:7" x14ac:dyDescent="0.25">
      <c r="A133" s="40" t="s">
        <v>214</v>
      </c>
    </row>
    <row r="137" spans="1:7" x14ac:dyDescent="0.25">
      <c r="A137" s="94" t="s">
        <v>262</v>
      </c>
      <c r="B137" s="94"/>
      <c r="C137" s="94"/>
      <c r="D137" s="94"/>
      <c r="E137" s="94"/>
      <c r="F137" s="94"/>
    </row>
    <row r="138" spans="1:7" x14ac:dyDescent="0.25">
      <c r="A138" s="94" t="s">
        <v>303</v>
      </c>
      <c r="B138" s="94"/>
    </row>
    <row r="139" spans="1:7" x14ac:dyDescent="0.25">
      <c r="A139" s="40"/>
    </row>
    <row r="140" spans="1:7" x14ac:dyDescent="0.25">
      <c r="A140" s="40" t="s">
        <v>264</v>
      </c>
    </row>
    <row r="141" spans="1:7" x14ac:dyDescent="0.25">
      <c r="A141" s="40" t="s">
        <v>265</v>
      </c>
    </row>
    <row r="142" spans="1:7" x14ac:dyDescent="0.25">
      <c r="A142" s="40" t="s">
        <v>266</v>
      </c>
    </row>
    <row r="143" spans="1:7" x14ac:dyDescent="0.25">
      <c r="A143" s="40" t="s">
        <v>119</v>
      </c>
    </row>
    <row r="144" spans="1:7" x14ac:dyDescent="0.25">
      <c r="A144" s="40" t="s">
        <v>267</v>
      </c>
    </row>
    <row r="145" spans="1:1" x14ac:dyDescent="0.25">
      <c r="A145" s="40" t="s">
        <v>89</v>
      </c>
    </row>
    <row r="146" spans="1:1" x14ac:dyDescent="0.25">
      <c r="A146" s="40" t="s">
        <v>268</v>
      </c>
    </row>
    <row r="147" spans="1:1" x14ac:dyDescent="0.25">
      <c r="A147" s="40" t="s">
        <v>269</v>
      </c>
    </row>
    <row r="148" spans="1:1" x14ac:dyDescent="0.25">
      <c r="A148" s="40" t="s">
        <v>270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2</vt:i4>
      </vt:variant>
      <vt:variant>
        <vt:lpstr>Plages nommées</vt:lpstr>
      </vt:variant>
      <vt:variant>
        <vt:i4>1</vt:i4>
      </vt:variant>
    </vt:vector>
  </HeadingPairs>
  <TitlesOfParts>
    <vt:vector size="3" baseType="lpstr">
      <vt:lpstr>Formulaire LI</vt:lpstr>
      <vt:lpstr>Base de données</vt:lpstr>
      <vt:lpstr>'Formulaire LI'!Zone_d_impression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2026-10-12T13:51:47Z</dcterms:modified>
</cp:coreProperties>
</file>